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mc:AlternateContent xmlns:mc="http://schemas.openxmlformats.org/markup-compatibility/2006">
    <mc:Choice Requires="x15">
      <x15ac:absPath xmlns:x15ac="http://schemas.microsoft.com/office/spreadsheetml/2010/11/ac" url="Z:\DARI- Recherche\POLE PROJETS P DI\PROJETS DE RECHERCHE\04-PROJETS MONTAGE\0000-TEMPLATES ET GRILLES\"/>
    </mc:Choice>
  </mc:AlternateContent>
  <xr:revisionPtr revIDLastSave="0" documentId="8_{876332A5-E03A-4DE8-BB8A-221A685505A0}" xr6:coauthVersionLast="36" xr6:coauthVersionMax="36" xr10:uidLastSave="{00000000-0000-0000-0000-000000000000}"/>
  <bookViews>
    <workbookView xWindow="0" yWindow="0" windowWidth="21570" windowHeight="7920" tabRatio="565" xr2:uid="{00000000-000D-0000-FFFF-FFFF00000000}"/>
  </bookViews>
  <sheets>
    <sheet name="SYNTHESE" sheetId="8" r:id="rId1"/>
    <sheet name="Partenaire 1" sheetId="1" r:id="rId2"/>
    <sheet name="Partenaire 2" sheetId="5" r:id="rId3"/>
    <sheet name="Partenaire 3" sheetId="6" r:id="rId4"/>
    <sheet name="Partenaire 4" sheetId="7" r:id="rId5"/>
    <sheet name="Grille salaires AU" sheetId="4" r:id="rId6"/>
  </sheets>
  <definedNames>
    <definedName name="_xlnm.Print_Area" localSheetId="1">'Partenaire 1'!$A$1:$J$47</definedName>
    <definedName name="_xlnm.Print_Area" localSheetId="2">'Partenaire 2'!$A$1:$J$46</definedName>
    <definedName name="_xlnm.Print_Area" localSheetId="3">'Partenaire 3'!$A$1:$J$46</definedName>
    <definedName name="_xlnm.Print_Area" localSheetId="4">'Partenaire 4'!$A$1:$J$46</definedName>
  </definedNames>
  <calcPr calcId="191029"/>
</workbook>
</file>

<file path=xl/calcChain.xml><?xml version="1.0" encoding="utf-8"?>
<calcChain xmlns="http://schemas.openxmlformats.org/spreadsheetml/2006/main">
  <c r="F7" i="1" l="1"/>
  <c r="B23" i="8" l="1"/>
  <c r="B24" i="8" s="1"/>
  <c r="G39" i="1"/>
  <c r="C9" i="4" l="1"/>
  <c r="D9" i="4" s="1"/>
  <c r="E9" i="4" s="1"/>
  <c r="B6" i="4"/>
  <c r="B7" i="4"/>
  <c r="B8" i="4"/>
  <c r="E5" i="4"/>
  <c r="E6" i="4"/>
  <c r="E7" i="4"/>
  <c r="E8" i="4"/>
  <c r="E4" i="4"/>
  <c r="G15" i="1" l="1"/>
  <c r="G15" i="5"/>
  <c r="G15" i="6"/>
  <c r="G20" i="1"/>
  <c r="G21" i="1"/>
  <c r="G22" i="1"/>
  <c r="G23" i="1"/>
  <c r="G24" i="1"/>
  <c r="G29" i="1"/>
  <c r="G30" i="1"/>
  <c r="G31" i="1"/>
  <c r="G29" i="5"/>
  <c r="G30" i="5"/>
  <c r="G29" i="6"/>
  <c r="G30" i="6"/>
  <c r="G31" i="6"/>
  <c r="G37" i="1"/>
  <c r="G38" i="1"/>
  <c r="G40" i="1"/>
  <c r="G37" i="5"/>
  <c r="G37" i="6"/>
  <c r="G3" i="7"/>
  <c r="G4" i="7"/>
  <c r="G5" i="7"/>
  <c r="G6" i="7"/>
  <c r="G10" i="7"/>
  <c r="G11" i="7"/>
  <c r="G15" i="7"/>
  <c r="G16" i="7"/>
  <c r="G20" i="7"/>
  <c r="G21" i="7"/>
  <c r="G22" i="7"/>
  <c r="G23" i="7"/>
  <c r="G24" i="7"/>
  <c r="G29" i="7"/>
  <c r="G30" i="7"/>
  <c r="G31" i="7"/>
  <c r="G32" i="7"/>
  <c r="G37" i="7"/>
  <c r="G38" i="7"/>
  <c r="G39" i="7"/>
  <c r="G44" i="7"/>
  <c r="F17" i="7"/>
  <c r="F7" i="7"/>
  <c r="F12" i="7"/>
  <c r="G3" i="6"/>
  <c r="G4" i="6"/>
  <c r="G5" i="6"/>
  <c r="G6" i="6"/>
  <c r="G10" i="6"/>
  <c r="G11" i="6"/>
  <c r="G16" i="6"/>
  <c r="G20" i="6"/>
  <c r="G21" i="6"/>
  <c r="G22" i="6"/>
  <c r="G23" i="6"/>
  <c r="G24" i="6"/>
  <c r="G32" i="6"/>
  <c r="G38" i="6"/>
  <c r="G39" i="6"/>
  <c r="G44" i="6"/>
  <c r="F17" i="6"/>
  <c r="F7" i="6"/>
  <c r="F12" i="6"/>
  <c r="G3" i="5"/>
  <c r="G4" i="5"/>
  <c r="G5" i="5"/>
  <c r="G6" i="5"/>
  <c r="G10" i="5"/>
  <c r="G11" i="5"/>
  <c r="G16" i="5"/>
  <c r="G20" i="5"/>
  <c r="G21" i="5"/>
  <c r="G22" i="5"/>
  <c r="G23" i="5"/>
  <c r="G24" i="5"/>
  <c r="G31" i="5"/>
  <c r="G32" i="5"/>
  <c r="G38" i="5"/>
  <c r="G39" i="5"/>
  <c r="G44" i="5"/>
  <c r="F17" i="5"/>
  <c r="F7" i="5"/>
  <c r="F12" i="5"/>
  <c r="F8" i="4"/>
  <c r="F7" i="4"/>
  <c r="G5" i="4"/>
  <c r="F5" i="4"/>
  <c r="F6" i="4"/>
  <c r="G4" i="4"/>
  <c r="F4" i="4"/>
  <c r="G4" i="1"/>
  <c r="G5" i="1"/>
  <c r="F17" i="1"/>
  <c r="G32" i="1"/>
  <c r="G16" i="1"/>
  <c r="G11" i="1"/>
  <c r="G45" i="1"/>
  <c r="F12" i="1"/>
  <c r="G10" i="1"/>
  <c r="G3" i="1"/>
  <c r="G6" i="1"/>
  <c r="G12" i="5" l="1"/>
  <c r="G12" i="7"/>
  <c r="G7" i="6"/>
  <c r="G12" i="6"/>
  <c r="G7" i="7"/>
  <c r="G25" i="7"/>
  <c r="G33" i="7"/>
  <c r="G40" i="7"/>
  <c r="G33" i="6"/>
  <c r="G17" i="6"/>
  <c r="G7" i="5"/>
  <c r="G40" i="5"/>
  <c r="G17" i="5"/>
  <c r="G41" i="1"/>
  <c r="G33" i="1"/>
  <c r="G12" i="1"/>
  <c r="G17" i="7"/>
  <c r="G40" i="6"/>
  <c r="G25" i="6"/>
  <c r="G33" i="5"/>
  <c r="G25" i="5"/>
  <c r="G25" i="1"/>
  <c r="G17" i="1"/>
  <c r="B7" i="8" s="1"/>
  <c r="G7" i="1"/>
  <c r="B9" i="8" l="1"/>
  <c r="B8" i="8"/>
  <c r="B10" i="8"/>
  <c r="G42" i="7"/>
  <c r="G43" i="7" s="1"/>
  <c r="G42" i="6"/>
  <c r="G43" i="6" s="1"/>
  <c r="G42" i="5"/>
  <c r="G43" i="5" s="1"/>
  <c r="G43" i="1"/>
  <c r="G44" i="1" s="1"/>
  <c r="G45" i="5" l="1"/>
  <c r="B16" i="8" s="1"/>
  <c r="G45" i="6"/>
  <c r="B17" i="8" s="1"/>
  <c r="G46" i="1"/>
  <c r="B11" i="8" l="1"/>
  <c r="B12" i="8" s="1"/>
  <c r="G45" i="7"/>
  <c r="B18" i="8" s="1"/>
  <c r="B15" i="8"/>
  <c r="B19"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bostandm</author>
  </authors>
  <commentList>
    <comment ref="E1" authorId="0" shapeId="0" xr:uid="{00000000-0006-0000-0100-000001000000}">
      <text>
        <r>
          <rPr>
            <b/>
            <sz val="9"/>
            <color indexed="81"/>
            <rFont val="Tahoma"/>
            <charset val="1"/>
          </rPr>
          <t>bostandm:</t>
        </r>
        <r>
          <rPr>
            <sz val="9"/>
            <color indexed="81"/>
            <rFont val="Tahoma"/>
            <charset val="1"/>
          </rPr>
          <t xml:space="preserve">
Divisé par 2 pour les e-c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bostandm</author>
  </authors>
  <commentList>
    <comment ref="C9" authorId="0" shapeId="0" xr:uid="{00000000-0006-0000-0500-000001000000}">
      <text>
        <r>
          <rPr>
            <b/>
            <sz val="9"/>
            <color indexed="81"/>
            <rFont val="Tahoma"/>
            <family val="2"/>
          </rPr>
          <t>bostandm:</t>
        </r>
        <r>
          <rPr>
            <sz val="9"/>
            <color indexed="81"/>
            <rFont val="Tahoma"/>
            <family val="2"/>
          </rPr>
          <t xml:space="preserve">
Gratification maximale (selon nombre de jours dans le mois) - pas de charges</t>
        </r>
      </text>
    </comment>
  </commentList>
</comments>
</file>

<file path=xl/sharedStrings.xml><?xml version="1.0" encoding="utf-8"?>
<sst xmlns="http://schemas.openxmlformats.org/spreadsheetml/2006/main" count="217" uniqueCount="76">
  <si>
    <t>Personnel permanent</t>
  </si>
  <si>
    <t>Nom</t>
  </si>
  <si>
    <t>Corps</t>
  </si>
  <si>
    <t>Coût mensuel</t>
  </si>
  <si>
    <t>PM</t>
  </si>
  <si>
    <t>Coût total</t>
  </si>
  <si>
    <t>Recrutement</t>
  </si>
  <si>
    <t>Total</t>
  </si>
  <si>
    <t>Personnel non permanent avec financement</t>
  </si>
  <si>
    <t>Personnel non permanent sans financement</t>
  </si>
  <si>
    <t>PERSONNEL</t>
  </si>
  <si>
    <t>ACRONYME</t>
  </si>
  <si>
    <t>TOTAL DEMANDE</t>
  </si>
  <si>
    <t>TOTAUX</t>
  </si>
  <si>
    <t>TOTAL</t>
  </si>
  <si>
    <t>TAUX D AIDE</t>
  </si>
  <si>
    <t>AUTRES DEPENSES FONCTIONNEMENT</t>
  </si>
  <si>
    <t>Tutelle</t>
  </si>
  <si>
    <t>Description</t>
  </si>
  <si>
    <t>Aide demandée</t>
  </si>
  <si>
    <t>DUREE EN MOIS</t>
  </si>
  <si>
    <t>Coût</t>
  </si>
  <si>
    <t>Unités</t>
  </si>
  <si>
    <t>Instruments et Matériel</t>
  </si>
  <si>
    <t>EQUIPEMENT ET MATERIEL</t>
  </si>
  <si>
    <t>Doctorant avec activités complémentaires</t>
  </si>
  <si>
    <t>1 mois</t>
  </si>
  <si>
    <t>Salaire brut</t>
  </si>
  <si>
    <t>Doctorant sans activités complémentaires</t>
  </si>
  <si>
    <t>12 mois</t>
  </si>
  <si>
    <t>36 mois</t>
  </si>
  <si>
    <t>INSTRUMENT</t>
  </si>
  <si>
    <t>Technicien (variable)</t>
  </si>
  <si>
    <t>Coût chargé total</t>
  </si>
  <si>
    <t>Personnel</t>
  </si>
  <si>
    <t>Instruments et matériel</t>
  </si>
  <si>
    <t>Prestations de service</t>
  </si>
  <si>
    <t>Total aide demandée</t>
  </si>
  <si>
    <t>Prestations de service et droits de PI</t>
  </si>
  <si>
    <t>6 mois</t>
  </si>
  <si>
    <t>Salaire net approximatif</t>
  </si>
  <si>
    <t>Missions</t>
  </si>
  <si>
    <t>Aide demandée étape 1</t>
  </si>
  <si>
    <t>Marge possible</t>
  </si>
  <si>
    <t>Max possible</t>
  </si>
  <si>
    <t>REPARTITION PAR PARTENAIRE</t>
  </si>
  <si>
    <t xml:space="preserve"> </t>
  </si>
  <si>
    <t>Postdoc (expérimenté)</t>
  </si>
  <si>
    <t>Ingénieur ou postdoc débutant</t>
  </si>
  <si>
    <t>Partenaire 2</t>
  </si>
  <si>
    <t>Partenaire 3</t>
  </si>
  <si>
    <t>Partenaire 4</t>
  </si>
  <si>
    <t>Frais généraux additionnels (missions, réunions)</t>
  </si>
  <si>
    <t>BUDGET PROJET</t>
  </si>
  <si>
    <t>Cette matrice des coûts est applicable aux projets ANR type PRC, PRCI, JCJC ou PRME</t>
  </si>
  <si>
    <t>A compléter</t>
  </si>
  <si>
    <t>Ne pas modifier - compléter les onglets de chaque partenaire</t>
  </si>
  <si>
    <t xml:space="preserve">Lien vers le règlement financier et les fiches pratiques de l'ANR </t>
  </si>
  <si>
    <t>PM*</t>
  </si>
  <si>
    <t>Pour calculer le nombre de personnes-mois, vous pouvez multiplier le pourcentage d'implication par la durée du projet en mois</t>
  </si>
  <si>
    <t>* Personnes-Mois</t>
  </si>
  <si>
    <t>Exemple : projet de 48 mois - MCF impliqué à 20% de son temps : 48*20% = 9,6 personnes-mois</t>
  </si>
  <si>
    <t>Si vous ne calculez que le budget de votre laboratoire, veuillez ne compléter que l'onglet Partenaire 1</t>
  </si>
  <si>
    <t>Frais généraux non forfaitisés</t>
  </si>
  <si>
    <t>* ou frais de gestion</t>
  </si>
  <si>
    <t>INSTRUMENTS ET MATERIEL</t>
  </si>
  <si>
    <t>Frais généraux non forfaitisés (missions, réunions)</t>
  </si>
  <si>
    <t>Partenaire 1</t>
  </si>
  <si>
    <t>Prestations de service et droits de PI (traduction, publications, services divers…)</t>
  </si>
  <si>
    <t>Mis à jour LPR</t>
  </si>
  <si>
    <t>(Préciput en langage ANR)</t>
  </si>
  <si>
    <t>Préciput (frais de gestion)</t>
  </si>
  <si>
    <t>FRAIS DE GESTION 13,5%</t>
  </si>
  <si>
    <t>Stagiaire (approx)</t>
  </si>
  <si>
    <t>Salaires contractuels - 2025/2026</t>
  </si>
  <si>
    <t xml:space="preserve">Les salaires doctorants sont fixés par arrêté ministériel. Les laboratoires sont libres pour fixer les salaires des postdoc, ingénieurs et techniciens. Les montants mentionnés ici le sont donc à titre indicatif.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</si>
</sst>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40C];[Red]\-#,##0\ [$€-40C]"/>
    <numFmt numFmtId="165" formatCode="#,##0.00\ &quot;€&quot;"/>
  </numFmts>
  <fonts count="13" x14ac:knownFonts="1">
    <font>
      <sz val="10"/>
      <name val="Arial"/>
      <family val="2"/>
    </font>
    <font>
      <b/>
      <sz val="10"/>
      <name val="Arial"/>
      <family val="2"/>
    </font>
    <font>
      <b/>
      <sz val="10"/>
      <color indexed="12"/>
      <name val="Arial"/>
      <family val="2"/>
    </font>
    <font>
      <b/>
      <sz val="10"/>
      <color indexed="39"/>
      <name val="Arial"/>
      <family val="2"/>
    </font>
    <font>
      <b/>
      <sz val="14"/>
      <name val="Arial"/>
      <family val="2"/>
    </font>
    <font>
      <b/>
      <sz val="10"/>
      <color theme="4"/>
      <name val="Arial"/>
      <family val="2"/>
    </font>
    <font>
      <b/>
      <sz val="12"/>
      <name val="Arial"/>
      <family val="2"/>
    </font>
    <font>
      <sz val="9"/>
      <color indexed="81"/>
      <name val="Tahoma"/>
      <family val="2"/>
    </font>
    <font>
      <b/>
      <sz val="9"/>
      <color indexed="81"/>
      <name val="Tahoma"/>
      <family val="2"/>
    </font>
    <font>
      <u/>
      <sz val="10"/>
      <color theme="10"/>
      <name val="Arial"/>
      <family val="2"/>
    </font>
    <font>
      <b/>
      <u/>
      <sz val="14"/>
      <color theme="10"/>
      <name val="Arial"/>
      <family val="2"/>
    </font>
    <font>
      <sz val="9"/>
      <color indexed="81"/>
      <name val="Tahoma"/>
      <charset val="1"/>
    </font>
    <font>
      <b/>
      <sz val="9"/>
      <color indexed="81"/>
      <name val="Tahoma"/>
      <charset val="1"/>
    </font>
  </fonts>
  <fills count="11">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tint="-0.14999847407452621"/>
        <bgColor indexed="64"/>
      </patternFill>
    </fill>
    <fill>
      <patternFill patternType="gray0625"/>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9" fillId="0" borderId="0" applyNumberFormat="0" applyFill="0" applyBorder="0" applyAlignment="0" applyProtection="0"/>
  </cellStyleXfs>
  <cellXfs count="120">
    <xf numFmtId="0" fontId="0" fillId="0" borderId="0" xfId="0"/>
    <xf numFmtId="0" fontId="0" fillId="0" borderId="0" xfId="0" applyFill="1"/>
    <xf numFmtId="0" fontId="0" fillId="0" borderId="0" xfId="0" applyFont="1" applyFill="1"/>
    <xf numFmtId="164" fontId="0" fillId="0" borderId="0" xfId="0" applyNumberFormat="1" applyFill="1"/>
    <xf numFmtId="0" fontId="0" fillId="0" borderId="1" xfId="0" applyFill="1" applyBorder="1"/>
    <xf numFmtId="164" fontId="0" fillId="0" borderId="1" xfId="0" applyNumberFormat="1" applyFill="1" applyBorder="1"/>
    <xf numFmtId="0" fontId="3" fillId="0" borderId="1" xfId="0" applyFont="1" applyFill="1" applyBorder="1"/>
    <xf numFmtId="0" fontId="1" fillId="0" borderId="1" xfId="0" applyFont="1" applyFill="1" applyBorder="1"/>
    <xf numFmtId="0" fontId="0" fillId="0" borderId="1" xfId="0" applyNumberFormat="1" applyFill="1" applyBorder="1"/>
    <xf numFmtId="0" fontId="2" fillId="0" borderId="1" xfId="0" applyFont="1" applyFill="1" applyBorder="1"/>
    <xf numFmtId="164" fontId="1" fillId="0" borderId="1" xfId="0" applyNumberFormat="1" applyFont="1" applyFill="1" applyBorder="1"/>
    <xf numFmtId="0" fontId="0" fillId="0" borderId="1" xfId="0" applyFont="1" applyFill="1" applyBorder="1" applyAlignment="1">
      <alignment vertical="center"/>
    </xf>
    <xf numFmtId="164" fontId="0" fillId="0" borderId="1" xfId="0" applyNumberFormat="1" applyFont="1" applyFill="1" applyBorder="1"/>
    <xf numFmtId="0" fontId="0" fillId="0" borderId="1" xfId="0" applyFont="1" applyFill="1" applyBorder="1"/>
    <xf numFmtId="0" fontId="1" fillId="5" borderId="1" xfId="0" applyFont="1" applyFill="1" applyBorder="1" applyAlignment="1">
      <alignment horizontal="center"/>
    </xf>
    <xf numFmtId="164" fontId="0" fillId="4" borderId="1" xfId="0" applyNumberFormat="1" applyFont="1" applyFill="1" applyBorder="1"/>
    <xf numFmtId="9" fontId="0" fillId="4" borderId="1" xfId="0" applyNumberFormat="1" applyFont="1" applyFill="1" applyBorder="1"/>
    <xf numFmtId="164" fontId="4" fillId="4" borderId="1" xfId="0" applyNumberFormat="1" applyFont="1" applyFill="1" applyBorder="1"/>
    <xf numFmtId="164" fontId="1" fillId="0" borderId="1" xfId="0" applyNumberFormat="1" applyFont="1" applyFill="1" applyBorder="1" applyAlignment="1">
      <alignment horizontal="left"/>
    </xf>
    <xf numFmtId="164" fontId="0" fillId="0" borderId="1" xfId="0" applyNumberFormat="1" applyFont="1" applyFill="1" applyBorder="1" applyAlignment="1">
      <alignment horizontal="right"/>
    </xf>
    <xf numFmtId="165" fontId="0" fillId="0" borderId="1" xfId="0" applyNumberFormat="1" applyFont="1" applyFill="1" applyBorder="1"/>
    <xf numFmtId="0" fontId="0" fillId="0" borderId="3" xfId="0" applyFont="1" applyFill="1" applyBorder="1" applyAlignment="1">
      <alignment horizontal="left"/>
    </xf>
    <xf numFmtId="0" fontId="0" fillId="0" borderId="2" xfId="0" applyFill="1" applyBorder="1" applyAlignment="1">
      <alignment horizontal="left"/>
    </xf>
    <xf numFmtId="0" fontId="0" fillId="0" borderId="0" xfId="0" applyFill="1" applyAlignment="1">
      <alignment wrapText="1"/>
    </xf>
    <xf numFmtId="0" fontId="0" fillId="0" borderId="0" xfId="0" applyFill="1" applyBorder="1"/>
    <xf numFmtId="164" fontId="0" fillId="0" borderId="0" xfId="0" applyNumberFormat="1" applyFill="1" applyBorder="1"/>
    <xf numFmtId="0" fontId="0" fillId="0" borderId="1" xfId="0" applyNumberFormat="1" applyFont="1" applyFill="1" applyBorder="1"/>
    <xf numFmtId="0" fontId="0" fillId="0" borderId="0" xfId="0" applyAlignment="1">
      <alignment wrapText="1"/>
    </xf>
    <xf numFmtId="165" fontId="0" fillId="0" borderId="0" xfId="0" applyNumberFormat="1"/>
    <xf numFmtId="165" fontId="0" fillId="0" borderId="1" xfId="0" applyNumberFormat="1" applyBorder="1"/>
    <xf numFmtId="165" fontId="0" fillId="3" borderId="1" xfId="0" applyNumberFormat="1" applyFill="1" applyBorder="1"/>
    <xf numFmtId="0" fontId="1" fillId="8" borderId="1" xfId="0" applyFont="1" applyFill="1" applyBorder="1" applyAlignment="1">
      <alignment horizontal="center" vertical="center" wrapText="1"/>
    </xf>
    <xf numFmtId="0" fontId="1" fillId="9" borderId="1" xfId="0" applyFont="1" applyFill="1" applyBorder="1"/>
    <xf numFmtId="0" fontId="1" fillId="10" borderId="1" xfId="0" applyFont="1" applyFill="1" applyBorder="1"/>
    <xf numFmtId="0" fontId="0" fillId="0" borderId="2" xfId="0" applyFill="1" applyBorder="1" applyAlignment="1">
      <alignment horizontal="left"/>
    </xf>
    <xf numFmtId="0" fontId="0" fillId="0" borderId="3" xfId="0" applyFont="1" applyFill="1" applyBorder="1" applyAlignment="1">
      <alignment horizontal="left"/>
    </xf>
    <xf numFmtId="0" fontId="0" fillId="0" borderId="4" xfId="0" applyFont="1" applyFill="1" applyBorder="1" applyAlignment="1">
      <alignment horizontal="left"/>
    </xf>
    <xf numFmtId="0" fontId="0" fillId="0" borderId="2" xfId="0" applyFill="1" applyBorder="1" applyAlignment="1">
      <alignment horizontal="left" vertical="center"/>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0" fillId="0" borderId="1" xfId="0" applyFill="1" applyBorder="1" applyAlignment="1">
      <alignment vertical="center"/>
    </xf>
    <xf numFmtId="165" fontId="0" fillId="0" borderId="1" xfId="0" applyNumberFormat="1" applyFill="1" applyBorder="1"/>
    <xf numFmtId="165" fontId="0" fillId="0" borderId="5" xfId="0" applyNumberFormat="1" applyBorder="1"/>
    <xf numFmtId="165" fontId="0" fillId="0" borderId="8" xfId="0" applyNumberFormat="1" applyBorder="1"/>
    <xf numFmtId="0" fontId="0" fillId="0" borderId="2" xfId="0" applyFill="1" applyBorder="1" applyAlignment="1">
      <alignment horizontal="left"/>
    </xf>
    <xf numFmtId="0" fontId="0" fillId="0" borderId="3" xfId="0" applyFont="1" applyFill="1" applyBorder="1" applyAlignment="1">
      <alignment horizontal="left"/>
    </xf>
    <xf numFmtId="0" fontId="0" fillId="0" borderId="4" xfId="0" applyFont="1" applyFill="1" applyBorder="1" applyAlignment="1">
      <alignment horizontal="left"/>
    </xf>
    <xf numFmtId="0" fontId="0" fillId="0" borderId="2" xfId="0" applyFill="1" applyBorder="1" applyAlignment="1">
      <alignment horizontal="left" vertical="center"/>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1" fillId="7" borderId="1" xfId="0" applyFont="1" applyFill="1" applyBorder="1" applyAlignment="1">
      <alignment vertical="center"/>
    </xf>
    <xf numFmtId="0" fontId="1" fillId="7" borderId="1" xfId="0" applyFont="1" applyFill="1" applyBorder="1" applyAlignment="1">
      <alignment horizontal="left" vertical="center"/>
    </xf>
    <xf numFmtId="0" fontId="1" fillId="6" borderId="1" xfId="0" applyFont="1" applyFill="1" applyBorder="1" applyAlignment="1">
      <alignment vertical="center"/>
    </xf>
    <xf numFmtId="0" fontId="0" fillId="0" borderId="1" xfId="0" applyBorder="1" applyAlignment="1">
      <alignment vertical="center"/>
    </xf>
    <xf numFmtId="165" fontId="0" fillId="0" borderId="1" xfId="0" applyNumberFormat="1" applyBorder="1" applyAlignment="1">
      <alignment vertical="center"/>
    </xf>
    <xf numFmtId="0" fontId="5" fillId="0" borderId="1" xfId="0" applyFont="1" applyFill="1" applyBorder="1" applyAlignment="1">
      <alignment horizontal="center" vertical="center"/>
    </xf>
    <xf numFmtId="0" fontId="1" fillId="0" borderId="1" xfId="0" applyFont="1" applyBorder="1" applyAlignment="1">
      <alignment vertical="center"/>
    </xf>
    <xf numFmtId="165" fontId="1" fillId="0" borderId="1" xfId="0" applyNumberFormat="1" applyFont="1" applyBorder="1" applyAlignment="1">
      <alignment vertical="center"/>
    </xf>
    <xf numFmtId="0" fontId="1" fillId="8" borderId="1" xfId="0" applyFont="1" applyFill="1" applyBorder="1" applyAlignment="1">
      <alignment horizontal="center" vertical="center"/>
    </xf>
    <xf numFmtId="10" fontId="0" fillId="0" borderId="0" xfId="0" applyNumberFormat="1" applyFill="1"/>
    <xf numFmtId="0" fontId="0" fillId="0" borderId="0" xfId="0" applyNumberFormat="1" applyFill="1"/>
    <xf numFmtId="0" fontId="6" fillId="0" borderId="0" xfId="0" applyFont="1"/>
    <xf numFmtId="0" fontId="4" fillId="0" borderId="0" xfId="0" applyFont="1"/>
    <xf numFmtId="0" fontId="10" fillId="0" borderId="0" xfId="1" applyFont="1"/>
    <xf numFmtId="0" fontId="1" fillId="0" borderId="0" xfId="0" applyFont="1" applyFill="1" applyBorder="1"/>
    <xf numFmtId="0" fontId="1" fillId="4" borderId="1" xfId="0" applyFont="1" applyFill="1"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0" borderId="2" xfId="0" applyFont="1" applyFill="1" applyBorder="1" applyAlignment="1">
      <alignment horizontal="right"/>
    </xf>
    <xf numFmtId="0" fontId="1" fillId="0" borderId="3" xfId="0" applyFont="1" applyFill="1" applyBorder="1" applyAlignment="1">
      <alignment horizontal="right"/>
    </xf>
    <xf numFmtId="0" fontId="1" fillId="0" borderId="4" xfId="0" applyFont="1" applyFill="1" applyBorder="1" applyAlignment="1">
      <alignment horizontal="right"/>
    </xf>
    <xf numFmtId="0" fontId="1" fillId="5" borderId="1" xfId="0" applyFont="1" applyFill="1" applyBorder="1" applyAlignment="1">
      <alignment horizontal="center" vertical="center" textRotation="90" wrapText="1"/>
    </xf>
    <xf numFmtId="0" fontId="1" fillId="6" borderId="2" xfId="0" applyFont="1" applyFill="1" applyBorder="1" applyAlignment="1">
      <alignment horizontal="center"/>
    </xf>
    <xf numFmtId="0" fontId="1" fillId="6" borderId="3" xfId="0" applyFont="1" applyFill="1" applyBorder="1" applyAlignment="1">
      <alignment horizontal="center"/>
    </xf>
    <xf numFmtId="0" fontId="1" fillId="6" borderId="4" xfId="0" applyFont="1" applyFill="1" applyBorder="1" applyAlignment="1">
      <alignment horizontal="center"/>
    </xf>
    <xf numFmtId="0" fontId="0" fillId="0" borderId="2" xfId="0" applyFill="1" applyBorder="1" applyAlignment="1">
      <alignment horizontal="left"/>
    </xf>
    <xf numFmtId="0" fontId="0" fillId="0" borderId="3" xfId="0" applyFont="1" applyFill="1" applyBorder="1" applyAlignment="1">
      <alignment horizontal="left"/>
    </xf>
    <xf numFmtId="0" fontId="0" fillId="0" borderId="4" xfId="0" applyFont="1" applyFill="1" applyBorder="1" applyAlignment="1">
      <alignment horizontal="left"/>
    </xf>
    <xf numFmtId="0" fontId="1" fillId="0" borderId="2" xfId="0" applyFont="1" applyFill="1" applyBorder="1" applyAlignment="1">
      <alignment horizontal="left"/>
    </xf>
    <xf numFmtId="0" fontId="1" fillId="0" borderId="3" xfId="0" applyFont="1" applyFill="1" applyBorder="1" applyAlignment="1">
      <alignment horizontal="left"/>
    </xf>
    <xf numFmtId="0" fontId="1" fillId="0" borderId="4" xfId="0" applyFont="1" applyFill="1" applyBorder="1" applyAlignment="1">
      <alignment horizontal="left"/>
    </xf>
    <xf numFmtId="0" fontId="1" fillId="4" borderId="3" xfId="0" applyFont="1" applyFill="1" applyBorder="1" applyAlignment="1">
      <alignment horizontal="right"/>
    </xf>
    <xf numFmtId="0" fontId="1" fillId="4" borderId="4" xfId="0" applyFont="1" applyFill="1" applyBorder="1" applyAlignment="1">
      <alignment horizontal="right"/>
    </xf>
    <xf numFmtId="0" fontId="1" fillId="6" borderId="10" xfId="0" applyFont="1" applyFill="1" applyBorder="1" applyAlignment="1">
      <alignment horizontal="center"/>
    </xf>
    <xf numFmtId="0" fontId="1" fillId="6" borderId="11" xfId="0" applyFont="1" applyFill="1" applyBorder="1" applyAlignment="1">
      <alignment horizontal="center"/>
    </xf>
    <xf numFmtId="0" fontId="1" fillId="5" borderId="12" xfId="0" applyFont="1" applyFill="1" applyBorder="1" applyAlignment="1">
      <alignment horizontal="center" vertical="center" textRotation="90" wrapText="1"/>
    </xf>
    <xf numFmtId="0" fontId="1" fillId="5" borderId="13" xfId="0" applyFont="1" applyFill="1" applyBorder="1" applyAlignment="1">
      <alignment horizontal="center" vertical="center" textRotation="90" wrapText="1"/>
    </xf>
    <xf numFmtId="0" fontId="1" fillId="3" borderId="1" xfId="0" applyFont="1" applyFill="1" applyBorder="1" applyAlignment="1">
      <alignment horizont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6" borderId="0" xfId="0" applyFont="1" applyFill="1" applyBorder="1" applyAlignment="1">
      <alignment horizontal="center"/>
    </xf>
    <xf numFmtId="0" fontId="1" fillId="6" borderId="6" xfId="0" applyFont="1" applyFill="1" applyBorder="1" applyAlignment="1">
      <alignment horizontal="center"/>
    </xf>
    <xf numFmtId="0" fontId="1" fillId="6" borderId="7"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0" fillId="0" borderId="2" xfId="0" applyFill="1" applyBorder="1" applyAlignment="1">
      <alignment horizontal="left" vertical="center"/>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4" fillId="4" borderId="2" xfId="0" applyFont="1" applyFill="1" applyBorder="1" applyAlignment="1">
      <alignment horizontal="right"/>
    </xf>
    <xf numFmtId="0" fontId="4" fillId="4" borderId="4" xfId="0" applyFont="1" applyFill="1" applyBorder="1" applyAlignment="1">
      <alignment horizontal="right"/>
    </xf>
    <xf numFmtId="0" fontId="0" fillId="6" borderId="5" xfId="0" applyFill="1" applyBorder="1" applyAlignment="1">
      <alignment horizontal="center"/>
    </xf>
    <xf numFmtId="0" fontId="0" fillId="6" borderId="6" xfId="0" applyFill="1" applyBorder="1" applyAlignment="1">
      <alignment horizontal="center"/>
    </xf>
    <xf numFmtId="0" fontId="0" fillId="6" borderId="7" xfId="0" applyFill="1" applyBorder="1" applyAlignment="1">
      <alignment horizontal="center"/>
    </xf>
    <xf numFmtId="0" fontId="0" fillId="6" borderId="8" xfId="0" applyFill="1" applyBorder="1" applyAlignment="1">
      <alignment horizontal="center"/>
    </xf>
    <xf numFmtId="0" fontId="0" fillId="6" borderId="0" xfId="0" applyFill="1" applyBorder="1" applyAlignment="1">
      <alignment horizontal="center"/>
    </xf>
    <xf numFmtId="0" fontId="0" fillId="6" borderId="9" xfId="0" applyFill="1" applyBorder="1" applyAlignment="1">
      <alignment horizontal="center"/>
    </xf>
    <xf numFmtId="0" fontId="1" fillId="4" borderId="2" xfId="0" applyFont="1" applyFill="1" applyBorder="1" applyAlignment="1">
      <alignment horizontal="right"/>
    </xf>
    <xf numFmtId="0" fontId="0" fillId="1" borderId="1" xfId="0" applyFill="1" applyBorder="1" applyAlignment="1">
      <alignment horizontal="center"/>
    </xf>
    <xf numFmtId="0" fontId="1" fillId="3" borderId="1" xfId="0" applyFont="1" applyFill="1" applyBorder="1" applyAlignment="1">
      <alignment horizontal="center" vertical="center" wrapText="1"/>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4" xfId="0" applyFont="1" applyFill="1" applyBorder="1" applyAlignment="1">
      <alignment horizontal="center" vertical="center"/>
    </xf>
    <xf numFmtId="0" fontId="1" fillId="8" borderId="2"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4" xfId="0" applyFont="1" applyFill="1" applyBorder="1" applyAlignment="1">
      <alignment horizontal="center" vertical="center"/>
    </xf>
  </cellXfs>
  <cellStyles count="2">
    <cellStyle name="Lien hypertexte" xfId="1" builtinId="8"/>
    <cellStyle name="Normal" xfId="0" builtinId="0"/>
  </cellStyles>
  <dxfs count="4">
    <dxf>
      <fill>
        <patternFill>
          <bgColor theme="5" tint="0.79998168889431442"/>
        </patternFill>
      </fill>
    </dxf>
    <dxf>
      <fill>
        <patternFill>
          <bgColor theme="5" tint="0.79998168889431442"/>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EEEEE"/>
      <rgbColor rgb="00FF0000"/>
      <rgbColor rgb="0000FF66"/>
      <rgbColor rgb="000000FF"/>
      <rgbColor rgb="00FFFF00"/>
      <rgbColor rgb="00FF00FF"/>
      <rgbColor rgb="0000FFFF"/>
      <rgbColor rgb="00800000"/>
      <rgbColor rgb="00008000"/>
      <rgbColor rgb="00000080"/>
      <rgbColor rgb="00808000"/>
      <rgbColor rgb="00800080"/>
      <rgbColor rgb="00008080"/>
      <rgbColor rgb="00CCCC99"/>
      <rgbColor rgb="00808080"/>
      <rgbColor rgb="009999FF"/>
      <rgbColor rgb="00993366"/>
      <rgbColor rgb="00FFFF66"/>
      <rgbColor rgb="00CCFFFF"/>
      <rgbColor rgb="00660066"/>
      <rgbColor rgb="00FF8080"/>
      <rgbColor rgb="000066CC"/>
      <rgbColor rgb="00CCCCFF"/>
      <rgbColor rgb="00000080"/>
      <rgbColor rgb="00FF00FF"/>
      <rgbColor rgb="00FFFF00"/>
      <rgbColor rgb="0000FFFF"/>
      <rgbColor rgb="00800080"/>
      <rgbColor rgb="00800000"/>
      <rgbColor rgb="00008080"/>
      <rgbColor rgb="000000CC"/>
      <rgbColor rgb="0000CCFF"/>
      <rgbColor rgb="00CCFFFF"/>
      <rgbColor rgb="0066FF99"/>
      <rgbColor rgb="00FFFF99"/>
      <rgbColor rgb="0099CCFF"/>
      <rgbColor rgb="00FF99CC"/>
      <rgbColor rgb="00CC99FF"/>
      <rgbColor rgb="00FFCC99"/>
      <rgbColor rgb="003366FF"/>
      <rgbColor rgb="0033FF99"/>
      <rgbColor rgb="0099CC00"/>
      <rgbColor rgb="00FFCC00"/>
      <rgbColor rgb="00FF9900"/>
      <rgbColor rgb="00FF6600"/>
      <rgbColor rgb="00666699"/>
      <rgbColor rgb="00969696"/>
      <rgbColor rgb="00003366"/>
      <rgbColor rgb="0000CC33"/>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EEEEEE"/>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EEEEEE"/>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nr.fr/fr/r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E29"/>
  <sheetViews>
    <sheetView showGridLines="0" tabSelected="1" workbookViewId="0">
      <selection activeCell="E3" sqref="E3"/>
    </sheetView>
  </sheetViews>
  <sheetFormatPr baseColWidth="10" defaultRowHeight="12.75" x14ac:dyDescent="0.2"/>
  <cols>
    <col min="1" max="1" width="25.85546875" customWidth="1"/>
    <col min="2" max="2" width="19.140625" customWidth="1"/>
    <col min="3" max="3" width="20.28515625" customWidth="1"/>
  </cols>
  <sheetData>
    <row r="1" spans="1:5" ht="18" x14ac:dyDescent="0.25">
      <c r="E1" s="62" t="s">
        <v>54</v>
      </c>
    </row>
    <row r="2" spans="1:5" ht="20.100000000000001" customHeight="1" x14ac:dyDescent="0.2">
      <c r="A2" s="65" t="s">
        <v>53</v>
      </c>
      <c r="B2" s="65"/>
    </row>
    <row r="3" spans="1:5" ht="20.100000000000001" customHeight="1" x14ac:dyDescent="0.25">
      <c r="A3" s="50" t="s">
        <v>11</v>
      </c>
      <c r="B3" s="55"/>
      <c r="C3" s="66" t="s">
        <v>55</v>
      </c>
      <c r="E3" s="63" t="s">
        <v>57</v>
      </c>
    </row>
    <row r="4" spans="1:5" ht="20.100000000000001" customHeight="1" x14ac:dyDescent="0.2">
      <c r="A4" s="51" t="s">
        <v>31</v>
      </c>
      <c r="B4" s="55"/>
      <c r="C4" s="66"/>
    </row>
    <row r="5" spans="1:5" ht="20.100000000000001" customHeight="1" x14ac:dyDescent="0.25">
      <c r="A5" s="51" t="s">
        <v>20</v>
      </c>
      <c r="B5" s="55"/>
      <c r="C5" s="66"/>
      <c r="E5" s="61" t="s">
        <v>62</v>
      </c>
    </row>
    <row r="6" spans="1:5" ht="20.100000000000001" customHeight="1" x14ac:dyDescent="0.2">
      <c r="A6" s="52"/>
      <c r="B6" s="52"/>
    </row>
    <row r="7" spans="1:5" ht="20.100000000000001" customHeight="1" x14ac:dyDescent="0.2">
      <c r="A7" s="53" t="s">
        <v>34</v>
      </c>
      <c r="B7" s="54">
        <f>'Partenaire 1'!G17+'Partenaire 2'!G17+'Partenaire 3'!G17+'Partenaire 4'!G17</f>
        <v>0</v>
      </c>
      <c r="C7" s="67" t="s">
        <v>56</v>
      </c>
    </row>
    <row r="8" spans="1:5" ht="20.100000000000001" customHeight="1" x14ac:dyDescent="0.2">
      <c r="A8" s="53" t="s">
        <v>35</v>
      </c>
      <c r="B8" s="54">
        <f>'Partenaire 1'!G25+'Partenaire 2'!G25+'Partenaire 3'!G25+'Partenaire 4'!G25</f>
        <v>0</v>
      </c>
      <c r="C8" s="67"/>
    </row>
    <row r="9" spans="1:5" ht="20.100000000000001" customHeight="1" x14ac:dyDescent="0.2">
      <c r="A9" s="53" t="s">
        <v>63</v>
      </c>
      <c r="B9" s="54">
        <f>'Partenaire 1'!G33+'Partenaire 2'!G33+'Partenaire 3'!G33+'Partenaire 4'!G33</f>
        <v>0</v>
      </c>
      <c r="C9" s="67"/>
    </row>
    <row r="10" spans="1:5" ht="20.100000000000001" customHeight="1" x14ac:dyDescent="0.2">
      <c r="A10" s="53" t="s">
        <v>36</v>
      </c>
      <c r="B10" s="54">
        <f>'Partenaire 1'!G41+'Partenaire 2'!G40+'Partenaire 3'!G40+'Partenaire 4'!G40</f>
        <v>0</v>
      </c>
      <c r="C10" s="67"/>
    </row>
    <row r="11" spans="1:5" ht="20.100000000000001" customHeight="1" x14ac:dyDescent="0.2">
      <c r="A11" s="53" t="s">
        <v>71</v>
      </c>
      <c r="B11" s="54">
        <f>'Partenaire 1'!G44+'Partenaire 2'!G43+'Partenaire 3'!G43+'Partenaire 4'!G43</f>
        <v>0</v>
      </c>
      <c r="C11" s="67"/>
    </row>
    <row r="12" spans="1:5" ht="20.100000000000001" customHeight="1" x14ac:dyDescent="0.2">
      <c r="A12" s="56" t="s">
        <v>37</v>
      </c>
      <c r="B12" s="57">
        <f>SUM(B7:B11)</f>
        <v>0</v>
      </c>
      <c r="C12" s="67"/>
    </row>
    <row r="14" spans="1:5" ht="20.100000000000001" customHeight="1" x14ac:dyDescent="0.2">
      <c r="A14" s="65" t="s">
        <v>45</v>
      </c>
      <c r="B14" s="65"/>
    </row>
    <row r="15" spans="1:5" ht="20.100000000000001" customHeight="1" x14ac:dyDescent="0.2">
      <c r="A15" s="53" t="s">
        <v>67</v>
      </c>
      <c r="B15" s="54">
        <f>'Partenaire 1'!G46</f>
        <v>0</v>
      </c>
      <c r="C15" s="67" t="s">
        <v>56</v>
      </c>
    </row>
    <row r="16" spans="1:5" ht="20.100000000000001" customHeight="1" x14ac:dyDescent="0.2">
      <c r="A16" s="53" t="s">
        <v>49</v>
      </c>
      <c r="B16" s="54">
        <f>'Partenaire 2'!G45</f>
        <v>0</v>
      </c>
      <c r="C16" s="67"/>
    </row>
    <row r="17" spans="1:5" ht="20.100000000000001" customHeight="1" x14ac:dyDescent="0.2">
      <c r="A17" s="53" t="s">
        <v>50</v>
      </c>
      <c r="B17" s="54">
        <f>'Partenaire 3'!G45</f>
        <v>0</v>
      </c>
      <c r="C17" s="67"/>
    </row>
    <row r="18" spans="1:5" ht="20.100000000000001" customHeight="1" x14ac:dyDescent="0.2">
      <c r="A18" s="53" t="s">
        <v>51</v>
      </c>
      <c r="B18" s="54">
        <f>'Partenaire 4'!G45</f>
        <v>0</v>
      </c>
      <c r="C18" s="67"/>
    </row>
    <row r="19" spans="1:5" ht="20.100000000000001" customHeight="1" x14ac:dyDescent="0.2">
      <c r="A19" s="56" t="s">
        <v>37</v>
      </c>
      <c r="B19" s="57">
        <f>SUM(B15:B18)</f>
        <v>0</v>
      </c>
    </row>
    <row r="22" spans="1:5" x14ac:dyDescent="0.2">
      <c r="A22" t="s">
        <v>42</v>
      </c>
      <c r="B22" s="28"/>
      <c r="C22" t="s">
        <v>55</v>
      </c>
    </row>
    <row r="23" spans="1:5" x14ac:dyDescent="0.2">
      <c r="A23" t="s">
        <v>43</v>
      </c>
      <c r="B23" s="28">
        <f>B22*7%</f>
        <v>0</v>
      </c>
    </row>
    <row r="24" spans="1:5" x14ac:dyDescent="0.2">
      <c r="A24" t="s">
        <v>44</v>
      </c>
      <c r="B24" s="28">
        <f>B22+B23</f>
        <v>0</v>
      </c>
    </row>
    <row r="26" spans="1:5" x14ac:dyDescent="0.2">
      <c r="E26" t="s">
        <v>46</v>
      </c>
    </row>
    <row r="29" spans="1:5" x14ac:dyDescent="0.2">
      <c r="A29" t="s">
        <v>64</v>
      </c>
    </row>
  </sheetData>
  <mergeCells count="5">
    <mergeCell ref="A2:B2"/>
    <mergeCell ref="A14:B14"/>
    <mergeCell ref="C3:C5"/>
    <mergeCell ref="C7:C12"/>
    <mergeCell ref="C15:C18"/>
  </mergeCells>
  <conditionalFormatting sqref="B12">
    <cfRule type="cellIs" dxfId="3" priority="4" operator="lessThan">
      <formula>$B$24</formula>
    </cfRule>
  </conditionalFormatting>
  <conditionalFormatting sqref="B19">
    <cfRule type="cellIs" dxfId="2" priority="3" operator="lessThan">
      <formula>$B$24</formula>
    </cfRule>
  </conditionalFormatting>
  <conditionalFormatting sqref="B3:B5">
    <cfRule type="containsBlanks" dxfId="1" priority="2">
      <formula>LEN(TRIM(B3))=0</formula>
    </cfRule>
  </conditionalFormatting>
  <conditionalFormatting sqref="B22">
    <cfRule type="containsBlanks" dxfId="0" priority="1">
      <formula>LEN(TRIM(B22))=0</formula>
    </cfRule>
  </conditionalFormatting>
  <hyperlinks>
    <hyperlink ref="E3" r:id="rId1" xr:uid="{00000000-0004-0000-0000-000000000000}"/>
  </hyperlinks>
  <pageMargins left="0.7" right="0.7" top="0.75" bottom="0.75" header="0.3" footer="0.3"/>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K52"/>
  <sheetViews>
    <sheetView showGridLines="0" topLeftCell="A4" zoomScaleNormal="100" workbookViewId="0">
      <selection activeCell="G44" sqref="G44"/>
    </sheetView>
  </sheetViews>
  <sheetFormatPr baseColWidth="10" defaultColWidth="11.5703125" defaultRowHeight="12.75" x14ac:dyDescent="0.2"/>
  <cols>
    <col min="1" max="1" width="11.5703125" style="2"/>
    <col min="2" max="2" width="23.28515625" style="1" customWidth="1"/>
    <col min="3" max="3" width="16.140625" style="1" customWidth="1"/>
    <col min="4" max="4" width="11.5703125" style="1"/>
    <col min="5" max="5" width="15.140625" style="1" customWidth="1"/>
    <col min="6" max="6" width="11.5703125" style="1"/>
    <col min="7" max="7" width="15.7109375" style="1" customWidth="1"/>
    <col min="8" max="8" width="13.140625" style="1" customWidth="1"/>
    <col min="9" max="9" width="8" style="1" customWidth="1"/>
    <col min="10" max="16384" width="11.5703125" style="1"/>
  </cols>
  <sheetData>
    <row r="1" spans="1:11" ht="12.75" customHeight="1" x14ac:dyDescent="0.2">
      <c r="A1" s="89" t="s">
        <v>10</v>
      </c>
      <c r="B1" s="14" t="s">
        <v>17</v>
      </c>
      <c r="C1" s="14" t="s">
        <v>1</v>
      </c>
      <c r="D1" s="14" t="s">
        <v>2</v>
      </c>
      <c r="E1" s="14" t="s">
        <v>3</v>
      </c>
      <c r="F1" s="14" t="s">
        <v>58</v>
      </c>
      <c r="G1" s="14" t="s">
        <v>5</v>
      </c>
      <c r="I1" s="64" t="s">
        <v>60</v>
      </c>
    </row>
    <row r="2" spans="1:11" ht="12.75" customHeight="1" x14ac:dyDescent="0.2">
      <c r="A2" s="89"/>
      <c r="B2" s="68" t="s">
        <v>0</v>
      </c>
      <c r="C2" s="69"/>
      <c r="D2" s="69"/>
      <c r="E2" s="69"/>
      <c r="F2" s="69"/>
      <c r="G2" s="70"/>
      <c r="I2" s="24" t="s">
        <v>59</v>
      </c>
      <c r="J2" s="24"/>
      <c r="K2" s="24"/>
    </row>
    <row r="3" spans="1:11" ht="13.5" customHeight="1" x14ac:dyDescent="0.2">
      <c r="A3" s="89"/>
      <c r="B3" s="11"/>
      <c r="C3" s="4"/>
      <c r="D3" s="4"/>
      <c r="E3" s="5"/>
      <c r="F3" s="4"/>
      <c r="G3" s="5">
        <f>E3*F3</f>
        <v>0</v>
      </c>
      <c r="H3" s="60"/>
      <c r="I3" s="24" t="s">
        <v>61</v>
      </c>
      <c r="J3" s="24"/>
      <c r="K3" s="24"/>
    </row>
    <row r="4" spans="1:11" x14ac:dyDescent="0.2">
      <c r="A4" s="89"/>
      <c r="B4" s="11"/>
      <c r="C4" s="4"/>
      <c r="D4" s="4"/>
      <c r="E4" s="5"/>
      <c r="F4" s="4"/>
      <c r="G4" s="5">
        <f t="shared" ref="G4:G5" si="0">E4*F4</f>
        <v>0</v>
      </c>
      <c r="H4" s="59"/>
      <c r="I4" s="24"/>
      <c r="J4" s="25"/>
      <c r="K4" s="24"/>
    </row>
    <row r="5" spans="1:11" x14ac:dyDescent="0.2">
      <c r="A5" s="89"/>
      <c r="B5" s="11"/>
      <c r="C5" s="4"/>
      <c r="D5" s="4"/>
      <c r="E5" s="5"/>
      <c r="F5" s="4"/>
      <c r="G5" s="5">
        <f t="shared" si="0"/>
        <v>0</v>
      </c>
      <c r="I5" s="24"/>
      <c r="J5" s="25"/>
      <c r="K5" s="24"/>
    </row>
    <row r="6" spans="1:11" x14ac:dyDescent="0.2">
      <c r="A6" s="89"/>
      <c r="B6" s="11"/>
      <c r="C6" s="4"/>
      <c r="D6" s="4"/>
      <c r="E6" s="5"/>
      <c r="F6" s="4"/>
      <c r="G6" s="5">
        <f>E6*F6</f>
        <v>0</v>
      </c>
      <c r="I6" s="24"/>
      <c r="J6" s="25"/>
      <c r="K6" s="24"/>
    </row>
    <row r="7" spans="1:11" x14ac:dyDescent="0.2">
      <c r="A7" s="89"/>
      <c r="B7" s="71" t="s">
        <v>7</v>
      </c>
      <c r="C7" s="72"/>
      <c r="D7" s="72"/>
      <c r="E7" s="73"/>
      <c r="F7" s="6">
        <f>SUM(F3:F6)</f>
        <v>0</v>
      </c>
      <c r="G7" s="10">
        <f>SUM(G3:G6)</f>
        <v>0</v>
      </c>
      <c r="I7" s="24"/>
      <c r="J7" s="25"/>
      <c r="K7" s="24"/>
    </row>
    <row r="8" spans="1:11" x14ac:dyDescent="0.2">
      <c r="A8" s="89"/>
      <c r="B8" s="75"/>
      <c r="C8" s="76"/>
      <c r="D8" s="76"/>
      <c r="E8" s="76"/>
      <c r="F8" s="76"/>
      <c r="G8" s="77"/>
      <c r="I8" s="24"/>
      <c r="J8" s="24"/>
      <c r="K8" s="24"/>
    </row>
    <row r="9" spans="1:11" x14ac:dyDescent="0.2">
      <c r="A9" s="89"/>
      <c r="B9" s="68" t="s">
        <v>9</v>
      </c>
      <c r="C9" s="69"/>
      <c r="D9" s="69"/>
      <c r="E9" s="69"/>
      <c r="F9" s="69"/>
      <c r="G9" s="70"/>
      <c r="I9" s="24"/>
      <c r="J9" s="24"/>
      <c r="K9" s="24"/>
    </row>
    <row r="10" spans="1:11" x14ac:dyDescent="0.2">
      <c r="A10" s="89"/>
      <c r="B10" s="40"/>
      <c r="C10" s="4"/>
      <c r="D10" s="4"/>
      <c r="E10" s="5"/>
      <c r="F10" s="8"/>
      <c r="G10" s="5">
        <f>E10*F10</f>
        <v>0</v>
      </c>
    </row>
    <row r="11" spans="1:11" x14ac:dyDescent="0.2">
      <c r="A11" s="89"/>
      <c r="B11" s="4"/>
      <c r="C11" s="4"/>
      <c r="D11" s="4"/>
      <c r="E11" s="5">
        <v>0</v>
      </c>
      <c r="F11" s="8"/>
      <c r="G11" s="5">
        <f>E11*F11</f>
        <v>0</v>
      </c>
    </row>
    <row r="12" spans="1:11" x14ac:dyDescent="0.2">
      <c r="A12" s="89"/>
      <c r="B12" s="71" t="s">
        <v>7</v>
      </c>
      <c r="C12" s="72"/>
      <c r="D12" s="72"/>
      <c r="E12" s="73"/>
      <c r="F12" s="9">
        <f>SUM(F10:F10)</f>
        <v>0</v>
      </c>
      <c r="G12" s="10">
        <f>SUM(G10:G11)</f>
        <v>0</v>
      </c>
    </row>
    <row r="13" spans="1:11" x14ac:dyDescent="0.2">
      <c r="A13" s="89"/>
      <c r="B13" s="75"/>
      <c r="C13" s="76"/>
      <c r="D13" s="76"/>
      <c r="E13" s="76"/>
      <c r="F13" s="76"/>
      <c r="G13" s="77"/>
    </row>
    <row r="14" spans="1:11" x14ac:dyDescent="0.2">
      <c r="A14" s="89"/>
      <c r="B14" s="97" t="s">
        <v>8</v>
      </c>
      <c r="C14" s="98"/>
      <c r="D14" s="98"/>
      <c r="E14" s="98"/>
      <c r="F14" s="98"/>
      <c r="G14" s="99"/>
    </row>
    <row r="15" spans="1:11" x14ac:dyDescent="0.2">
      <c r="A15" s="89"/>
      <c r="B15" s="4"/>
      <c r="C15" s="4"/>
      <c r="D15" s="4"/>
      <c r="E15" s="5"/>
      <c r="F15" s="8"/>
      <c r="G15" s="5">
        <f>E15*F15</f>
        <v>0</v>
      </c>
      <c r="J15" s="3"/>
    </row>
    <row r="16" spans="1:11" x14ac:dyDescent="0.2">
      <c r="A16" s="89"/>
      <c r="B16" s="4"/>
      <c r="C16" s="4"/>
      <c r="D16" s="4"/>
      <c r="E16" s="5"/>
      <c r="F16" s="8"/>
      <c r="G16" s="5">
        <f>E16*F16</f>
        <v>0</v>
      </c>
      <c r="J16" s="3"/>
    </row>
    <row r="17" spans="1:10" x14ac:dyDescent="0.2">
      <c r="A17" s="89"/>
      <c r="B17" s="71" t="s">
        <v>7</v>
      </c>
      <c r="C17" s="72"/>
      <c r="D17" s="72"/>
      <c r="E17" s="73"/>
      <c r="F17" s="9">
        <f>SUM(F15:F16)</f>
        <v>0</v>
      </c>
      <c r="G17" s="10">
        <f>SUM(G15:G16)</f>
        <v>0</v>
      </c>
    </row>
    <row r="18" spans="1:10" x14ac:dyDescent="0.2">
      <c r="A18" s="74" t="s">
        <v>65</v>
      </c>
      <c r="B18" s="90" t="s">
        <v>23</v>
      </c>
      <c r="C18" s="90"/>
      <c r="D18" s="90"/>
      <c r="E18" s="90"/>
      <c r="F18" s="90"/>
      <c r="G18" s="90"/>
      <c r="H18" s="23"/>
      <c r="I18" s="23"/>
      <c r="J18" s="23"/>
    </row>
    <row r="19" spans="1:10" x14ac:dyDescent="0.2">
      <c r="A19" s="74"/>
      <c r="B19" s="91" t="s">
        <v>18</v>
      </c>
      <c r="C19" s="92"/>
      <c r="D19" s="93"/>
      <c r="E19" s="7" t="s">
        <v>21</v>
      </c>
      <c r="F19" s="7" t="s">
        <v>22</v>
      </c>
      <c r="G19" s="10" t="s">
        <v>19</v>
      </c>
    </row>
    <row r="20" spans="1:10" x14ac:dyDescent="0.2">
      <c r="A20" s="74"/>
      <c r="B20" s="100"/>
      <c r="C20" s="101"/>
      <c r="D20" s="102"/>
      <c r="E20" s="20"/>
      <c r="F20" s="26"/>
      <c r="G20" s="12">
        <f>E20*F20</f>
        <v>0</v>
      </c>
    </row>
    <row r="21" spans="1:10" x14ac:dyDescent="0.2">
      <c r="A21" s="74"/>
      <c r="B21" s="37"/>
      <c r="C21" s="38"/>
      <c r="D21" s="39"/>
      <c r="E21" s="20"/>
      <c r="F21" s="26"/>
      <c r="G21" s="12">
        <f t="shared" ref="G21:G23" si="1">E21*F21</f>
        <v>0</v>
      </c>
    </row>
    <row r="22" spans="1:10" x14ac:dyDescent="0.2">
      <c r="A22" s="74"/>
      <c r="B22" s="37"/>
      <c r="C22" s="38"/>
      <c r="D22" s="39"/>
      <c r="E22" s="20"/>
      <c r="F22" s="26"/>
      <c r="G22" s="12">
        <f t="shared" si="1"/>
        <v>0</v>
      </c>
    </row>
    <row r="23" spans="1:10" x14ac:dyDescent="0.2">
      <c r="A23" s="74"/>
      <c r="B23" s="37"/>
      <c r="C23" s="38"/>
      <c r="D23" s="39"/>
      <c r="E23" s="20"/>
      <c r="F23" s="26"/>
      <c r="G23" s="12">
        <f t="shared" si="1"/>
        <v>0</v>
      </c>
    </row>
    <row r="24" spans="1:10" x14ac:dyDescent="0.2">
      <c r="A24" s="74"/>
      <c r="B24" s="100"/>
      <c r="C24" s="101"/>
      <c r="D24" s="102"/>
      <c r="E24" s="20"/>
      <c r="F24" s="26"/>
      <c r="G24" s="12">
        <f>E24*F24</f>
        <v>0</v>
      </c>
    </row>
    <row r="25" spans="1:10" x14ac:dyDescent="0.2">
      <c r="A25" s="74"/>
      <c r="B25" s="71" t="s">
        <v>7</v>
      </c>
      <c r="C25" s="72"/>
      <c r="D25" s="72"/>
      <c r="E25" s="72"/>
      <c r="F25" s="73"/>
      <c r="G25" s="10">
        <f>SUM(G20:G24)</f>
        <v>0</v>
      </c>
    </row>
    <row r="26" spans="1:10" x14ac:dyDescent="0.2">
      <c r="A26" s="74"/>
      <c r="B26" s="75"/>
      <c r="C26" s="76"/>
      <c r="D26" s="76"/>
      <c r="E26" s="76"/>
      <c r="F26" s="76"/>
      <c r="G26" s="77"/>
    </row>
    <row r="27" spans="1:10" ht="12.75" customHeight="1" x14ac:dyDescent="0.2">
      <c r="A27" s="88" t="s">
        <v>16</v>
      </c>
      <c r="B27" s="90" t="s">
        <v>66</v>
      </c>
      <c r="C27" s="90"/>
      <c r="D27" s="90"/>
      <c r="E27" s="90"/>
      <c r="F27" s="90"/>
      <c r="G27" s="90"/>
    </row>
    <row r="28" spans="1:10" x14ac:dyDescent="0.2">
      <c r="A28" s="89"/>
      <c r="B28" s="81" t="s">
        <v>18</v>
      </c>
      <c r="C28" s="82"/>
      <c r="D28" s="83"/>
      <c r="E28" s="7" t="s">
        <v>21</v>
      </c>
      <c r="F28" s="7" t="s">
        <v>22</v>
      </c>
      <c r="G28" s="18" t="s">
        <v>7</v>
      </c>
    </row>
    <row r="29" spans="1:10" x14ac:dyDescent="0.2">
      <c r="A29" s="89"/>
      <c r="B29" s="78"/>
      <c r="C29" s="79"/>
      <c r="D29" s="80"/>
      <c r="E29" s="20"/>
      <c r="F29" s="13"/>
      <c r="G29" s="19">
        <f>E29*F29</f>
        <v>0</v>
      </c>
    </row>
    <row r="30" spans="1:10" x14ac:dyDescent="0.2">
      <c r="A30" s="89"/>
      <c r="B30" s="78"/>
      <c r="C30" s="79"/>
      <c r="D30" s="79"/>
      <c r="E30" s="20"/>
      <c r="F30" s="13"/>
      <c r="G30" s="19">
        <f>E30*F30</f>
        <v>0</v>
      </c>
    </row>
    <row r="31" spans="1:10" x14ac:dyDescent="0.2">
      <c r="A31" s="89"/>
      <c r="B31" s="34"/>
      <c r="C31" s="35"/>
      <c r="D31" s="35"/>
      <c r="E31" s="20"/>
      <c r="F31" s="13"/>
      <c r="G31" s="19">
        <f>E31*F31</f>
        <v>0</v>
      </c>
    </row>
    <row r="32" spans="1:10" x14ac:dyDescent="0.2">
      <c r="A32" s="89"/>
      <c r="B32" s="22"/>
      <c r="C32" s="21"/>
      <c r="D32" s="21"/>
      <c r="E32" s="20"/>
      <c r="F32" s="13"/>
      <c r="G32" s="19">
        <f>E32*F32</f>
        <v>0</v>
      </c>
    </row>
    <row r="33" spans="1:8" x14ac:dyDescent="0.2">
      <c r="A33" s="89"/>
      <c r="B33" s="71" t="s">
        <v>7</v>
      </c>
      <c r="C33" s="72"/>
      <c r="D33" s="72"/>
      <c r="E33" s="72"/>
      <c r="F33" s="73"/>
      <c r="G33" s="10">
        <f>SUM(G29:G32)</f>
        <v>0</v>
      </c>
    </row>
    <row r="34" spans="1:8" x14ac:dyDescent="0.2">
      <c r="A34" s="89"/>
      <c r="B34" s="75"/>
      <c r="C34" s="76"/>
      <c r="D34" s="76"/>
      <c r="E34" s="76"/>
      <c r="F34" s="76"/>
      <c r="G34" s="77"/>
    </row>
    <row r="35" spans="1:8" ht="12.75" customHeight="1" x14ac:dyDescent="0.2">
      <c r="A35" s="89"/>
      <c r="B35" s="90" t="s">
        <v>68</v>
      </c>
      <c r="C35" s="90"/>
      <c r="D35" s="90"/>
      <c r="E35" s="90"/>
      <c r="F35" s="90"/>
      <c r="G35" s="90"/>
    </row>
    <row r="36" spans="1:8" ht="12.75" customHeight="1" x14ac:dyDescent="0.2">
      <c r="A36" s="89"/>
      <c r="B36" s="81" t="s">
        <v>18</v>
      </c>
      <c r="C36" s="82"/>
      <c r="D36" s="83"/>
      <c r="E36" s="7" t="s">
        <v>21</v>
      </c>
      <c r="F36" s="7" t="s">
        <v>22</v>
      </c>
      <c r="G36" s="18" t="s">
        <v>7</v>
      </c>
    </row>
    <row r="37" spans="1:8" ht="12.75" customHeight="1" x14ac:dyDescent="0.2">
      <c r="A37" s="89"/>
      <c r="B37" s="78"/>
      <c r="C37" s="79"/>
      <c r="D37" s="80"/>
      <c r="E37" s="20"/>
      <c r="F37" s="13"/>
      <c r="G37" s="19">
        <f>E37*F37</f>
        <v>0</v>
      </c>
    </row>
    <row r="38" spans="1:8" ht="12.75" customHeight="1" x14ac:dyDescent="0.2">
      <c r="A38" s="89"/>
      <c r="B38" s="34"/>
      <c r="C38" s="35"/>
      <c r="D38" s="36"/>
      <c r="E38" s="20"/>
      <c r="F38" s="13"/>
      <c r="G38" s="19">
        <f t="shared" ref="G38:G40" si="2">E38*F38</f>
        <v>0</v>
      </c>
    </row>
    <row r="39" spans="1:8" ht="12.75" customHeight="1" x14ac:dyDescent="0.2">
      <c r="A39" s="89"/>
      <c r="B39" s="78"/>
      <c r="C39" s="79"/>
      <c r="D39" s="80"/>
      <c r="E39" s="20"/>
      <c r="F39" s="13"/>
      <c r="G39" s="19">
        <f t="shared" si="2"/>
        <v>0</v>
      </c>
    </row>
    <row r="40" spans="1:8" x14ac:dyDescent="0.2">
      <c r="A40" s="89"/>
      <c r="E40" s="20"/>
      <c r="F40" s="13"/>
      <c r="G40" s="19">
        <f t="shared" si="2"/>
        <v>0</v>
      </c>
    </row>
    <row r="41" spans="1:8" x14ac:dyDescent="0.2">
      <c r="A41" s="89"/>
      <c r="B41" s="71" t="s">
        <v>7</v>
      </c>
      <c r="C41" s="72"/>
      <c r="D41" s="72"/>
      <c r="E41" s="72"/>
      <c r="F41" s="73"/>
      <c r="G41" s="10">
        <f>SUM(G37:G40)</f>
        <v>0</v>
      </c>
    </row>
    <row r="42" spans="1:8" x14ac:dyDescent="0.2">
      <c r="A42" s="89"/>
      <c r="B42" s="75"/>
      <c r="C42" s="76"/>
      <c r="D42" s="76"/>
      <c r="E42" s="76"/>
      <c r="F42" s="76"/>
      <c r="G42" s="77"/>
    </row>
    <row r="43" spans="1:8" ht="12.75" customHeight="1" x14ac:dyDescent="0.2">
      <c r="A43" s="74" t="s">
        <v>13</v>
      </c>
      <c r="B43" s="105"/>
      <c r="C43" s="106"/>
      <c r="D43" s="107"/>
      <c r="E43" s="84" t="s">
        <v>14</v>
      </c>
      <c r="F43" s="85"/>
      <c r="G43" s="15">
        <f>G17+G25+G33+G41</f>
        <v>0</v>
      </c>
    </row>
    <row r="44" spans="1:8" ht="12.75" customHeight="1" x14ac:dyDescent="0.2">
      <c r="A44" s="74"/>
      <c r="B44" s="108"/>
      <c r="C44" s="109"/>
      <c r="D44" s="110"/>
      <c r="E44" s="111" t="s">
        <v>72</v>
      </c>
      <c r="F44" s="85"/>
      <c r="G44" s="15">
        <f>G43*13.5%</f>
        <v>0</v>
      </c>
      <c r="H44" s="1" t="s">
        <v>70</v>
      </c>
    </row>
    <row r="45" spans="1:8" ht="12.75" customHeight="1" x14ac:dyDescent="0.2">
      <c r="A45" s="74"/>
      <c r="B45" s="108"/>
      <c r="C45" s="109"/>
      <c r="D45" s="110"/>
      <c r="E45" s="84" t="s">
        <v>15</v>
      </c>
      <c r="F45" s="85"/>
      <c r="G45" s="16">
        <f>100%</f>
        <v>1</v>
      </c>
    </row>
    <row r="46" spans="1:8" ht="18" x14ac:dyDescent="0.25">
      <c r="A46" s="74"/>
      <c r="B46" s="108"/>
      <c r="C46" s="109"/>
      <c r="D46" s="110"/>
      <c r="E46" s="103" t="s">
        <v>12</v>
      </c>
      <c r="F46" s="104"/>
      <c r="G46" s="17">
        <f>G43+G44</f>
        <v>0</v>
      </c>
    </row>
    <row r="47" spans="1:8" x14ac:dyDescent="0.2">
      <c r="A47" s="74"/>
      <c r="B47" s="86"/>
      <c r="C47" s="87"/>
      <c r="D47" s="87"/>
      <c r="E47" s="76"/>
      <c r="F47" s="76"/>
      <c r="G47" s="77"/>
    </row>
    <row r="48" spans="1:8" x14ac:dyDescent="0.2">
      <c r="G48" s="3"/>
    </row>
    <row r="49" spans="7:7" x14ac:dyDescent="0.2">
      <c r="G49" s="3"/>
    </row>
    <row r="50" spans="7:7" x14ac:dyDescent="0.2">
      <c r="G50" s="3"/>
    </row>
    <row r="51" spans="7:7" x14ac:dyDescent="0.2">
      <c r="G51" s="3"/>
    </row>
    <row r="52" spans="7:7" x14ac:dyDescent="0.2">
      <c r="G52" s="3"/>
    </row>
  </sheetData>
  <sheetProtection selectLockedCells="1" selectUnlockedCells="1"/>
  <mergeCells count="36">
    <mergeCell ref="B20:D20"/>
    <mergeCell ref="E46:F46"/>
    <mergeCell ref="B43:D46"/>
    <mergeCell ref="E44:F44"/>
    <mergeCell ref="B24:D24"/>
    <mergeCell ref="B29:D29"/>
    <mergeCell ref="B28:D28"/>
    <mergeCell ref="B41:F41"/>
    <mergeCell ref="B34:G34"/>
    <mergeCell ref="B2:G2"/>
    <mergeCell ref="B7:E7"/>
    <mergeCell ref="A18:A26"/>
    <mergeCell ref="B25:F25"/>
    <mergeCell ref="B26:G26"/>
    <mergeCell ref="B18:G18"/>
    <mergeCell ref="A1:A17"/>
    <mergeCell ref="B17:E17"/>
    <mergeCell ref="B8:G8"/>
    <mergeCell ref="B13:G13"/>
    <mergeCell ref="B14:G14"/>
    <mergeCell ref="B9:G9"/>
    <mergeCell ref="B12:E12"/>
    <mergeCell ref="A43:A47"/>
    <mergeCell ref="B42:G42"/>
    <mergeCell ref="B39:D39"/>
    <mergeCell ref="B36:D36"/>
    <mergeCell ref="E43:F43"/>
    <mergeCell ref="E45:F45"/>
    <mergeCell ref="B47:G47"/>
    <mergeCell ref="A27:A42"/>
    <mergeCell ref="B27:G27"/>
    <mergeCell ref="B33:F33"/>
    <mergeCell ref="B30:D30"/>
    <mergeCell ref="B35:G35"/>
    <mergeCell ref="B37:D37"/>
    <mergeCell ref="B19:D19"/>
  </mergeCells>
  <pageMargins left="0.78749999999999998" right="0.78749999999999998" top="1.0527777777777778" bottom="1.0527777777777778" header="0.78749999999999998" footer="0.78749999999999998"/>
  <pageSetup paperSize="9" scale="67" orientation="portrait" useFirstPageNumber="1"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K51"/>
  <sheetViews>
    <sheetView showGridLines="0" topLeftCell="A10" zoomScaleNormal="100" workbookViewId="0">
      <selection activeCell="G43" sqref="G43"/>
    </sheetView>
  </sheetViews>
  <sheetFormatPr baseColWidth="10" defaultColWidth="11.5703125" defaultRowHeight="12.75" x14ac:dyDescent="0.2"/>
  <cols>
    <col min="1" max="1" width="11.5703125" style="2"/>
    <col min="2" max="2" width="23.28515625" style="1" customWidth="1"/>
    <col min="3" max="3" width="16.140625" style="1" customWidth="1"/>
    <col min="4" max="4" width="11.5703125" style="1"/>
    <col min="5" max="5" width="15.140625" style="1" customWidth="1"/>
    <col min="6" max="6" width="11.5703125" style="1"/>
    <col min="7" max="7" width="15.7109375" style="1" customWidth="1"/>
    <col min="8" max="8" width="5.85546875" style="1" customWidth="1"/>
    <col min="9" max="9" width="8" style="1" customWidth="1"/>
    <col min="10" max="16384" width="11.5703125" style="1"/>
  </cols>
  <sheetData>
    <row r="1" spans="1:11" ht="12.75" customHeight="1" x14ac:dyDescent="0.2">
      <c r="A1" s="89" t="s">
        <v>10</v>
      </c>
      <c r="B1" s="14" t="s">
        <v>17</v>
      </c>
      <c r="C1" s="14" t="s">
        <v>1</v>
      </c>
      <c r="D1" s="14" t="s">
        <v>2</v>
      </c>
      <c r="E1" s="14" t="s">
        <v>3</v>
      </c>
      <c r="F1" s="14" t="s">
        <v>4</v>
      </c>
      <c r="G1" s="14" t="s">
        <v>5</v>
      </c>
      <c r="I1" s="64" t="s">
        <v>60</v>
      </c>
    </row>
    <row r="2" spans="1:11" ht="12.75" customHeight="1" x14ac:dyDescent="0.2">
      <c r="A2" s="89"/>
      <c r="B2" s="68" t="s">
        <v>0</v>
      </c>
      <c r="C2" s="69"/>
      <c r="D2" s="69"/>
      <c r="E2" s="69"/>
      <c r="F2" s="69"/>
      <c r="G2" s="70"/>
      <c r="I2" s="24" t="s">
        <v>59</v>
      </c>
      <c r="J2" s="24"/>
      <c r="K2" s="24"/>
    </row>
    <row r="3" spans="1:11" ht="13.5" customHeight="1" x14ac:dyDescent="0.2">
      <c r="A3" s="89"/>
      <c r="B3" s="11"/>
      <c r="C3" s="4"/>
      <c r="D3" s="4"/>
      <c r="E3" s="5"/>
      <c r="F3" s="4"/>
      <c r="G3" s="5">
        <f>E3*F3</f>
        <v>0</v>
      </c>
      <c r="I3" s="24" t="s">
        <v>61</v>
      </c>
      <c r="J3" s="24"/>
      <c r="K3" s="24"/>
    </row>
    <row r="4" spans="1:11" x14ac:dyDescent="0.2">
      <c r="A4" s="89"/>
      <c r="B4" s="11"/>
      <c r="C4" s="4"/>
      <c r="D4" s="4"/>
      <c r="E4" s="5"/>
      <c r="F4" s="4"/>
      <c r="G4" s="5">
        <f t="shared" ref="G4:G5" si="0">E4*F4</f>
        <v>0</v>
      </c>
      <c r="I4" s="24"/>
      <c r="J4" s="25"/>
      <c r="K4" s="24"/>
    </row>
    <row r="5" spans="1:11" x14ac:dyDescent="0.2">
      <c r="A5" s="89"/>
      <c r="B5" s="11"/>
      <c r="C5" s="4"/>
      <c r="D5" s="4"/>
      <c r="E5" s="5"/>
      <c r="F5" s="4"/>
      <c r="G5" s="5">
        <f t="shared" si="0"/>
        <v>0</v>
      </c>
      <c r="I5" s="24"/>
      <c r="J5" s="25"/>
      <c r="K5" s="24"/>
    </row>
    <row r="6" spans="1:11" x14ac:dyDescent="0.2">
      <c r="A6" s="89"/>
      <c r="B6" s="11"/>
      <c r="C6" s="4"/>
      <c r="D6" s="4"/>
      <c r="E6" s="5"/>
      <c r="F6" s="4"/>
      <c r="G6" s="5">
        <f>E6*F6</f>
        <v>0</v>
      </c>
      <c r="I6" s="24"/>
      <c r="J6" s="25"/>
      <c r="K6" s="24"/>
    </row>
    <row r="7" spans="1:11" x14ac:dyDescent="0.2">
      <c r="A7" s="89"/>
      <c r="B7" s="71" t="s">
        <v>7</v>
      </c>
      <c r="C7" s="72"/>
      <c r="D7" s="72"/>
      <c r="E7" s="73"/>
      <c r="F7" s="6">
        <f>SUM(F3:F6)</f>
        <v>0</v>
      </c>
      <c r="G7" s="10">
        <f>SUM(G3:G6)</f>
        <v>0</v>
      </c>
      <c r="I7" s="24"/>
      <c r="J7" s="25"/>
      <c r="K7" s="24"/>
    </row>
    <row r="8" spans="1:11" x14ac:dyDescent="0.2">
      <c r="A8" s="89"/>
      <c r="B8" s="75"/>
      <c r="C8" s="76"/>
      <c r="D8" s="76"/>
      <c r="E8" s="76"/>
      <c r="F8" s="76"/>
      <c r="G8" s="77"/>
      <c r="I8" s="24"/>
      <c r="J8" s="24"/>
      <c r="K8" s="24"/>
    </row>
    <row r="9" spans="1:11" x14ac:dyDescent="0.2">
      <c r="A9" s="89"/>
      <c r="B9" s="68" t="s">
        <v>9</v>
      </c>
      <c r="C9" s="69"/>
      <c r="D9" s="69"/>
      <c r="E9" s="69"/>
      <c r="F9" s="69"/>
      <c r="G9" s="70"/>
      <c r="I9" s="24"/>
      <c r="J9" s="24"/>
      <c r="K9" s="24"/>
    </row>
    <row r="10" spans="1:11" x14ac:dyDescent="0.2">
      <c r="A10" s="89"/>
      <c r="B10" s="40"/>
      <c r="C10" s="4"/>
      <c r="D10" s="4"/>
      <c r="E10" s="5">
        <v>0</v>
      </c>
      <c r="F10" s="8"/>
      <c r="G10" s="5">
        <f>E10*F10</f>
        <v>0</v>
      </c>
    </row>
    <row r="11" spans="1:11" x14ac:dyDescent="0.2">
      <c r="A11" s="89"/>
      <c r="B11" s="4"/>
      <c r="C11" s="4"/>
      <c r="D11" s="4"/>
      <c r="E11" s="5">
        <v>0</v>
      </c>
      <c r="F11" s="8"/>
      <c r="G11" s="5">
        <f>E11*F11</f>
        <v>0</v>
      </c>
    </row>
    <row r="12" spans="1:11" x14ac:dyDescent="0.2">
      <c r="A12" s="89"/>
      <c r="B12" s="71" t="s">
        <v>7</v>
      </c>
      <c r="C12" s="72"/>
      <c r="D12" s="72"/>
      <c r="E12" s="73"/>
      <c r="F12" s="9">
        <f>SUM(F10:F10)</f>
        <v>0</v>
      </c>
      <c r="G12" s="10">
        <f>SUM(G10:G11)</f>
        <v>0</v>
      </c>
    </row>
    <row r="13" spans="1:11" x14ac:dyDescent="0.2">
      <c r="A13" s="89"/>
      <c r="B13" s="75"/>
      <c r="C13" s="76"/>
      <c r="D13" s="76"/>
      <c r="E13" s="76"/>
      <c r="F13" s="76"/>
      <c r="G13" s="77"/>
    </row>
    <row r="14" spans="1:11" x14ac:dyDescent="0.2">
      <c r="A14" s="89"/>
      <c r="B14" s="97" t="s">
        <v>8</v>
      </c>
      <c r="C14" s="98"/>
      <c r="D14" s="98"/>
      <c r="E14" s="98"/>
      <c r="F14" s="98"/>
      <c r="G14" s="99"/>
    </row>
    <row r="15" spans="1:11" x14ac:dyDescent="0.2">
      <c r="A15" s="89"/>
      <c r="B15" s="4"/>
      <c r="C15" s="4" t="s">
        <v>6</v>
      </c>
      <c r="D15" s="4"/>
      <c r="E15" s="5"/>
      <c r="F15" s="8"/>
      <c r="G15" s="5">
        <f>E15*F15</f>
        <v>0</v>
      </c>
      <c r="J15" s="3"/>
    </row>
    <row r="16" spans="1:11" x14ac:dyDescent="0.2">
      <c r="A16" s="89"/>
      <c r="B16" s="4"/>
      <c r="C16" s="4" t="s">
        <v>6</v>
      </c>
      <c r="D16" s="4"/>
      <c r="E16" s="5"/>
      <c r="F16" s="8"/>
      <c r="G16" s="5">
        <f>E16*F16</f>
        <v>0</v>
      </c>
      <c r="J16" s="3"/>
    </row>
    <row r="17" spans="1:10" x14ac:dyDescent="0.2">
      <c r="A17" s="89"/>
      <c r="B17" s="71" t="s">
        <v>7</v>
      </c>
      <c r="C17" s="72"/>
      <c r="D17" s="72"/>
      <c r="E17" s="73"/>
      <c r="F17" s="9">
        <f>SUM(F15:F16)</f>
        <v>0</v>
      </c>
      <c r="G17" s="10">
        <f>SUM(G15:G16)</f>
        <v>0</v>
      </c>
    </row>
    <row r="18" spans="1:10" x14ac:dyDescent="0.2">
      <c r="A18" s="74" t="s">
        <v>24</v>
      </c>
      <c r="B18" s="90" t="s">
        <v>23</v>
      </c>
      <c r="C18" s="90"/>
      <c r="D18" s="90"/>
      <c r="E18" s="90"/>
      <c r="F18" s="90"/>
      <c r="G18" s="90"/>
      <c r="H18" s="23"/>
      <c r="I18" s="23"/>
      <c r="J18" s="23"/>
    </row>
    <row r="19" spans="1:10" x14ac:dyDescent="0.2">
      <c r="A19" s="74"/>
      <c r="B19" s="91" t="s">
        <v>18</v>
      </c>
      <c r="C19" s="92"/>
      <c r="D19" s="93"/>
      <c r="E19" s="7" t="s">
        <v>21</v>
      </c>
      <c r="F19" s="7" t="s">
        <v>22</v>
      </c>
      <c r="G19" s="10" t="s">
        <v>19</v>
      </c>
    </row>
    <row r="20" spans="1:10" x14ac:dyDescent="0.2">
      <c r="A20" s="74"/>
      <c r="B20" s="100"/>
      <c r="C20" s="101"/>
      <c r="D20" s="102"/>
      <c r="E20" s="20"/>
      <c r="F20" s="26"/>
      <c r="G20" s="12">
        <f>E20*F20</f>
        <v>0</v>
      </c>
    </row>
    <row r="21" spans="1:10" x14ac:dyDescent="0.2">
      <c r="A21" s="74"/>
      <c r="B21" s="47"/>
      <c r="C21" s="48"/>
      <c r="D21" s="49"/>
      <c r="E21" s="20"/>
      <c r="F21" s="26"/>
      <c r="G21" s="12">
        <f t="shared" ref="G21:G23" si="1">E21*F21</f>
        <v>0</v>
      </c>
    </row>
    <row r="22" spans="1:10" x14ac:dyDescent="0.2">
      <c r="A22" s="74"/>
      <c r="B22" s="47"/>
      <c r="C22" s="48"/>
      <c r="D22" s="49"/>
      <c r="E22" s="20"/>
      <c r="F22" s="26"/>
      <c r="G22" s="12">
        <f t="shared" si="1"/>
        <v>0</v>
      </c>
    </row>
    <row r="23" spans="1:10" x14ac:dyDescent="0.2">
      <c r="A23" s="74"/>
      <c r="B23" s="47"/>
      <c r="C23" s="48"/>
      <c r="D23" s="49"/>
      <c r="E23" s="20"/>
      <c r="F23" s="26"/>
      <c r="G23" s="12">
        <f t="shared" si="1"/>
        <v>0</v>
      </c>
    </row>
    <row r="24" spans="1:10" x14ac:dyDescent="0.2">
      <c r="A24" s="74"/>
      <c r="B24" s="100"/>
      <c r="C24" s="101"/>
      <c r="D24" s="102"/>
      <c r="E24" s="20"/>
      <c r="F24" s="26"/>
      <c r="G24" s="12">
        <f>E24*F24</f>
        <v>0</v>
      </c>
    </row>
    <row r="25" spans="1:10" x14ac:dyDescent="0.2">
      <c r="A25" s="74"/>
      <c r="B25" s="71" t="s">
        <v>7</v>
      </c>
      <c r="C25" s="72"/>
      <c r="D25" s="72"/>
      <c r="E25" s="72"/>
      <c r="F25" s="73"/>
      <c r="G25" s="10">
        <f>SUM(G20:G24)</f>
        <v>0</v>
      </c>
    </row>
    <row r="26" spans="1:10" x14ac:dyDescent="0.2">
      <c r="A26" s="74"/>
      <c r="B26" s="75"/>
      <c r="C26" s="76"/>
      <c r="D26" s="76"/>
      <c r="E26" s="76"/>
      <c r="F26" s="76"/>
      <c r="G26" s="77"/>
    </row>
    <row r="27" spans="1:10" ht="12.75" customHeight="1" x14ac:dyDescent="0.2">
      <c r="A27" s="88" t="s">
        <v>16</v>
      </c>
      <c r="B27" s="90" t="s">
        <v>52</v>
      </c>
      <c r="C27" s="90"/>
      <c r="D27" s="90"/>
      <c r="E27" s="90"/>
      <c r="F27" s="90"/>
      <c r="G27" s="90"/>
    </row>
    <row r="28" spans="1:10" x14ac:dyDescent="0.2">
      <c r="A28" s="89"/>
      <c r="B28" s="81" t="s">
        <v>18</v>
      </c>
      <c r="C28" s="82"/>
      <c r="D28" s="83"/>
      <c r="E28" s="7" t="s">
        <v>21</v>
      </c>
      <c r="F28" s="7" t="s">
        <v>22</v>
      </c>
      <c r="G28" s="18" t="s">
        <v>7</v>
      </c>
    </row>
    <row r="29" spans="1:10" x14ac:dyDescent="0.2">
      <c r="A29" s="89"/>
      <c r="B29" s="78"/>
      <c r="C29" s="79"/>
      <c r="D29" s="80"/>
      <c r="E29" s="20"/>
      <c r="F29" s="13"/>
      <c r="G29" s="19">
        <f>E29*F29</f>
        <v>0</v>
      </c>
    </row>
    <row r="30" spans="1:10" x14ac:dyDescent="0.2">
      <c r="A30" s="89"/>
      <c r="B30" s="78"/>
      <c r="C30" s="79"/>
      <c r="D30" s="79"/>
      <c r="E30" s="20"/>
      <c r="F30" s="13"/>
      <c r="G30" s="19">
        <f>E30*F30</f>
        <v>0</v>
      </c>
    </row>
    <row r="31" spans="1:10" x14ac:dyDescent="0.2">
      <c r="A31" s="89"/>
      <c r="B31" s="44"/>
      <c r="C31" s="45"/>
      <c r="D31" s="45"/>
      <c r="E31" s="20"/>
      <c r="F31" s="13"/>
      <c r="G31" s="19">
        <f>E31*F31</f>
        <v>0</v>
      </c>
    </row>
    <row r="32" spans="1:10" x14ac:dyDescent="0.2">
      <c r="A32" s="89"/>
      <c r="B32" s="44"/>
      <c r="C32" s="45"/>
      <c r="D32" s="45"/>
      <c r="E32" s="20"/>
      <c r="F32" s="13"/>
      <c r="G32" s="19">
        <f>E32*F32</f>
        <v>0</v>
      </c>
    </row>
    <row r="33" spans="1:7" x14ac:dyDescent="0.2">
      <c r="A33" s="89"/>
      <c r="B33" s="71" t="s">
        <v>7</v>
      </c>
      <c r="C33" s="72"/>
      <c r="D33" s="72"/>
      <c r="E33" s="72"/>
      <c r="F33" s="73"/>
      <c r="G33" s="10">
        <f>SUM(G29:G32)</f>
        <v>0</v>
      </c>
    </row>
    <row r="34" spans="1:7" x14ac:dyDescent="0.2">
      <c r="A34" s="89"/>
      <c r="B34" s="75"/>
      <c r="C34" s="76"/>
      <c r="D34" s="76"/>
      <c r="E34" s="76"/>
      <c r="F34" s="76"/>
      <c r="G34" s="77"/>
    </row>
    <row r="35" spans="1:7" ht="12.75" customHeight="1" x14ac:dyDescent="0.2">
      <c r="A35" s="89"/>
      <c r="B35" s="90" t="s">
        <v>38</v>
      </c>
      <c r="C35" s="90"/>
      <c r="D35" s="90"/>
      <c r="E35" s="90"/>
      <c r="F35" s="90"/>
      <c r="G35" s="90"/>
    </row>
    <row r="36" spans="1:7" ht="12.75" customHeight="1" x14ac:dyDescent="0.2">
      <c r="A36" s="89"/>
      <c r="B36" s="81" t="s">
        <v>18</v>
      </c>
      <c r="C36" s="82"/>
      <c r="D36" s="83"/>
      <c r="E36" s="7" t="s">
        <v>21</v>
      </c>
      <c r="F36" s="7" t="s">
        <v>22</v>
      </c>
      <c r="G36" s="18" t="s">
        <v>7</v>
      </c>
    </row>
    <row r="37" spans="1:7" ht="12.75" customHeight="1" x14ac:dyDescent="0.2">
      <c r="A37" s="89"/>
      <c r="B37" s="78"/>
      <c r="C37" s="79"/>
      <c r="D37" s="80"/>
      <c r="E37" s="20"/>
      <c r="F37" s="13"/>
      <c r="G37" s="19">
        <f>E37*F37</f>
        <v>0</v>
      </c>
    </row>
    <row r="38" spans="1:7" ht="12.75" customHeight="1" x14ac:dyDescent="0.2">
      <c r="A38" s="89"/>
      <c r="B38" s="44"/>
      <c r="C38" s="45"/>
      <c r="D38" s="46"/>
      <c r="E38" s="20"/>
      <c r="F38" s="13"/>
      <c r="G38" s="19">
        <f t="shared" ref="G38:G39" si="2">E38*F38</f>
        <v>0</v>
      </c>
    </row>
    <row r="39" spans="1:7" x14ac:dyDescent="0.2">
      <c r="A39" s="89"/>
      <c r="B39" s="78"/>
      <c r="C39" s="79"/>
      <c r="D39" s="80"/>
      <c r="E39" s="20"/>
      <c r="F39" s="13"/>
      <c r="G39" s="19">
        <f t="shared" si="2"/>
        <v>0</v>
      </c>
    </row>
    <row r="40" spans="1:7" x14ac:dyDescent="0.2">
      <c r="A40" s="89"/>
      <c r="B40" s="71" t="s">
        <v>7</v>
      </c>
      <c r="C40" s="72"/>
      <c r="D40" s="72"/>
      <c r="E40" s="72"/>
      <c r="F40" s="73"/>
      <c r="G40" s="10">
        <f>SUM(G37:G39)</f>
        <v>0</v>
      </c>
    </row>
    <row r="41" spans="1:7" x14ac:dyDescent="0.2">
      <c r="A41" s="89"/>
      <c r="B41" s="75"/>
      <c r="C41" s="76"/>
      <c r="D41" s="76"/>
      <c r="E41" s="76"/>
      <c r="F41" s="76"/>
      <c r="G41" s="77"/>
    </row>
    <row r="42" spans="1:7" ht="12.75" customHeight="1" x14ac:dyDescent="0.2">
      <c r="A42" s="74" t="s">
        <v>13</v>
      </c>
      <c r="B42" s="105"/>
      <c r="C42" s="106"/>
      <c r="D42" s="107"/>
      <c r="E42" s="84" t="s">
        <v>14</v>
      </c>
      <c r="F42" s="85"/>
      <c r="G42" s="15">
        <f>G17+G25+G33+G40</f>
        <v>0</v>
      </c>
    </row>
    <row r="43" spans="1:7" ht="12.75" customHeight="1" x14ac:dyDescent="0.2">
      <c r="A43" s="74"/>
      <c r="B43" s="108"/>
      <c r="C43" s="109"/>
      <c r="D43" s="110"/>
      <c r="E43" s="111" t="s">
        <v>72</v>
      </c>
      <c r="F43" s="85"/>
      <c r="G43" s="15">
        <f>G42*13.5%</f>
        <v>0</v>
      </c>
    </row>
    <row r="44" spans="1:7" ht="12.75" customHeight="1" x14ac:dyDescent="0.2">
      <c r="A44" s="74"/>
      <c r="B44" s="108"/>
      <c r="C44" s="109"/>
      <c r="D44" s="110"/>
      <c r="E44" s="84" t="s">
        <v>15</v>
      </c>
      <c r="F44" s="85"/>
      <c r="G44" s="16">
        <f>100%</f>
        <v>1</v>
      </c>
    </row>
    <row r="45" spans="1:7" ht="18" x14ac:dyDescent="0.25">
      <c r="A45" s="74"/>
      <c r="B45" s="108"/>
      <c r="C45" s="109"/>
      <c r="D45" s="110"/>
      <c r="E45" s="103" t="s">
        <v>12</v>
      </c>
      <c r="F45" s="104"/>
      <c r="G45" s="17">
        <f>G42+G43</f>
        <v>0</v>
      </c>
    </row>
    <row r="46" spans="1:7" x14ac:dyDescent="0.2">
      <c r="A46" s="74"/>
      <c r="B46" s="86"/>
      <c r="C46" s="87"/>
      <c r="D46" s="94"/>
      <c r="E46" s="95"/>
      <c r="F46" s="95"/>
      <c r="G46" s="96"/>
    </row>
    <row r="47" spans="1:7" x14ac:dyDescent="0.2">
      <c r="G47" s="3"/>
    </row>
    <row r="48" spans="1:7" x14ac:dyDescent="0.2">
      <c r="G48" s="3"/>
    </row>
    <row r="49" spans="7:7" x14ac:dyDescent="0.2">
      <c r="G49" s="3"/>
    </row>
    <row r="50" spans="7:7" x14ac:dyDescent="0.2">
      <c r="G50" s="3"/>
    </row>
    <row r="51" spans="7:7" x14ac:dyDescent="0.2">
      <c r="G51" s="3"/>
    </row>
  </sheetData>
  <sheetProtection selectLockedCells="1" selectUnlockedCells="1"/>
  <mergeCells count="36">
    <mergeCell ref="A18:A26"/>
    <mergeCell ref="B18:G18"/>
    <mergeCell ref="B19:D19"/>
    <mergeCell ref="B20:D20"/>
    <mergeCell ref="B24:D24"/>
    <mergeCell ref="B25:F25"/>
    <mergeCell ref="B26:G26"/>
    <mergeCell ref="A1:A17"/>
    <mergeCell ref="B2:G2"/>
    <mergeCell ref="B7:E7"/>
    <mergeCell ref="B8:G8"/>
    <mergeCell ref="B9:G9"/>
    <mergeCell ref="B12:E12"/>
    <mergeCell ref="B13:G13"/>
    <mergeCell ref="B14:G14"/>
    <mergeCell ref="B17:E17"/>
    <mergeCell ref="A27:A41"/>
    <mergeCell ref="B27:G27"/>
    <mergeCell ref="B28:D28"/>
    <mergeCell ref="B29:D29"/>
    <mergeCell ref="B30:D30"/>
    <mergeCell ref="B33:F33"/>
    <mergeCell ref="B34:G34"/>
    <mergeCell ref="B35:G35"/>
    <mergeCell ref="B36:D36"/>
    <mergeCell ref="B37:D37"/>
    <mergeCell ref="B39:D39"/>
    <mergeCell ref="B40:F40"/>
    <mergeCell ref="B41:G41"/>
    <mergeCell ref="A42:A46"/>
    <mergeCell ref="B42:D45"/>
    <mergeCell ref="E42:F42"/>
    <mergeCell ref="E43:F43"/>
    <mergeCell ref="E44:F44"/>
    <mergeCell ref="E45:F45"/>
    <mergeCell ref="B46:G46"/>
  </mergeCells>
  <pageMargins left="0.78749999999999998" right="0.78749999999999998" top="1.0527777777777778" bottom="1.0527777777777778" header="0.78749999999999998" footer="0.78749999999999998"/>
  <pageSetup paperSize="9" scale="67"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K51"/>
  <sheetViews>
    <sheetView showGridLines="0" topLeftCell="A2" zoomScaleNormal="100" workbookViewId="0">
      <selection activeCell="G43" sqref="G43"/>
    </sheetView>
  </sheetViews>
  <sheetFormatPr baseColWidth="10" defaultColWidth="11.5703125" defaultRowHeight="12.75" x14ac:dyDescent="0.2"/>
  <cols>
    <col min="1" max="1" width="11.5703125" style="2"/>
    <col min="2" max="2" width="23.28515625" style="1" customWidth="1"/>
    <col min="3" max="3" width="16.140625" style="1" customWidth="1"/>
    <col min="4" max="4" width="11.5703125" style="1"/>
    <col min="5" max="5" width="15.140625" style="1" customWidth="1"/>
    <col min="6" max="6" width="11.5703125" style="1"/>
    <col min="7" max="7" width="15.7109375" style="1" customWidth="1"/>
    <col min="8" max="8" width="5.85546875" style="1" customWidth="1"/>
    <col min="9" max="9" width="8" style="1" customWidth="1"/>
    <col min="10" max="16384" width="11.5703125" style="1"/>
  </cols>
  <sheetData>
    <row r="1" spans="1:11" ht="12.75" customHeight="1" x14ac:dyDescent="0.2">
      <c r="A1" s="89" t="s">
        <v>10</v>
      </c>
      <c r="B1" s="14" t="s">
        <v>17</v>
      </c>
      <c r="C1" s="14" t="s">
        <v>1</v>
      </c>
      <c r="D1" s="14" t="s">
        <v>2</v>
      </c>
      <c r="E1" s="14" t="s">
        <v>3</v>
      </c>
      <c r="F1" s="14" t="s">
        <v>4</v>
      </c>
      <c r="G1" s="14" t="s">
        <v>5</v>
      </c>
      <c r="I1" s="64" t="s">
        <v>60</v>
      </c>
    </row>
    <row r="2" spans="1:11" ht="12.75" customHeight="1" x14ac:dyDescent="0.2">
      <c r="A2" s="89"/>
      <c r="B2" s="68" t="s">
        <v>0</v>
      </c>
      <c r="C2" s="69"/>
      <c r="D2" s="69"/>
      <c r="E2" s="69"/>
      <c r="F2" s="69"/>
      <c r="G2" s="70"/>
      <c r="I2" s="24" t="s">
        <v>59</v>
      </c>
      <c r="J2" s="24"/>
      <c r="K2" s="24"/>
    </row>
    <row r="3" spans="1:11" ht="13.5" customHeight="1" x14ac:dyDescent="0.2">
      <c r="A3" s="89"/>
      <c r="B3" s="11"/>
      <c r="C3" s="4"/>
      <c r="D3" s="4"/>
      <c r="E3" s="5"/>
      <c r="F3" s="4"/>
      <c r="G3" s="5">
        <f>E3*F3</f>
        <v>0</v>
      </c>
      <c r="I3" s="24" t="s">
        <v>61</v>
      </c>
      <c r="J3" s="24"/>
      <c r="K3" s="24"/>
    </row>
    <row r="4" spans="1:11" x14ac:dyDescent="0.2">
      <c r="A4" s="89"/>
      <c r="B4" s="11"/>
      <c r="C4" s="4"/>
      <c r="D4" s="4"/>
      <c r="E4" s="5"/>
      <c r="F4" s="4"/>
      <c r="G4" s="5">
        <f t="shared" ref="G4:G5" si="0">E4*F4</f>
        <v>0</v>
      </c>
      <c r="I4" s="24"/>
      <c r="J4" s="25"/>
      <c r="K4" s="24"/>
    </row>
    <row r="5" spans="1:11" x14ac:dyDescent="0.2">
      <c r="A5" s="89"/>
      <c r="B5" s="11"/>
      <c r="C5" s="4"/>
      <c r="D5" s="4"/>
      <c r="E5" s="5"/>
      <c r="F5" s="4"/>
      <c r="G5" s="5">
        <f t="shared" si="0"/>
        <v>0</v>
      </c>
      <c r="I5" s="24"/>
      <c r="J5" s="25"/>
      <c r="K5" s="24"/>
    </row>
    <row r="6" spans="1:11" x14ac:dyDescent="0.2">
      <c r="A6" s="89"/>
      <c r="B6" s="11"/>
      <c r="C6" s="4"/>
      <c r="D6" s="4"/>
      <c r="E6" s="5"/>
      <c r="F6" s="4"/>
      <c r="G6" s="5">
        <f>E6*F6</f>
        <v>0</v>
      </c>
      <c r="I6" s="24"/>
      <c r="J6" s="25"/>
      <c r="K6" s="24"/>
    </row>
    <row r="7" spans="1:11" x14ac:dyDescent="0.2">
      <c r="A7" s="89"/>
      <c r="B7" s="71" t="s">
        <v>7</v>
      </c>
      <c r="C7" s="72"/>
      <c r="D7" s="72"/>
      <c r="E7" s="73"/>
      <c r="F7" s="6">
        <f>SUM(F3:F6)</f>
        <v>0</v>
      </c>
      <c r="G7" s="10">
        <f>SUM(G3:G6)</f>
        <v>0</v>
      </c>
      <c r="I7" s="24"/>
      <c r="J7" s="25"/>
      <c r="K7" s="24"/>
    </row>
    <row r="8" spans="1:11" x14ac:dyDescent="0.2">
      <c r="A8" s="89"/>
      <c r="B8" s="75"/>
      <c r="C8" s="76"/>
      <c r="D8" s="76"/>
      <c r="E8" s="76"/>
      <c r="F8" s="76"/>
      <c r="G8" s="77"/>
      <c r="I8" s="24"/>
      <c r="J8" s="24"/>
      <c r="K8" s="24"/>
    </row>
    <row r="9" spans="1:11" x14ac:dyDescent="0.2">
      <c r="A9" s="89"/>
      <c r="B9" s="68" t="s">
        <v>9</v>
      </c>
      <c r="C9" s="69"/>
      <c r="D9" s="69"/>
      <c r="E9" s="69"/>
      <c r="F9" s="69"/>
      <c r="G9" s="70"/>
      <c r="I9" s="24"/>
      <c r="J9" s="24"/>
      <c r="K9" s="24"/>
    </row>
    <row r="10" spans="1:11" x14ac:dyDescent="0.2">
      <c r="A10" s="89"/>
      <c r="B10" s="40"/>
      <c r="C10" s="4"/>
      <c r="D10" s="4"/>
      <c r="E10" s="5">
        <v>0</v>
      </c>
      <c r="F10" s="8"/>
      <c r="G10" s="5">
        <f>E10*F10</f>
        <v>0</v>
      </c>
    </row>
    <row r="11" spans="1:11" x14ac:dyDescent="0.2">
      <c r="A11" s="89"/>
      <c r="B11" s="4"/>
      <c r="C11" s="4"/>
      <c r="D11" s="4"/>
      <c r="E11" s="5">
        <v>0</v>
      </c>
      <c r="F11" s="8"/>
      <c r="G11" s="5">
        <f>E11*F11</f>
        <v>0</v>
      </c>
    </row>
    <row r="12" spans="1:11" x14ac:dyDescent="0.2">
      <c r="A12" s="89"/>
      <c r="B12" s="71" t="s">
        <v>7</v>
      </c>
      <c r="C12" s="72"/>
      <c r="D12" s="72"/>
      <c r="E12" s="73"/>
      <c r="F12" s="9">
        <f>SUM(F10:F10)</f>
        <v>0</v>
      </c>
      <c r="G12" s="10">
        <f>SUM(G10:G11)</f>
        <v>0</v>
      </c>
    </row>
    <row r="13" spans="1:11" x14ac:dyDescent="0.2">
      <c r="A13" s="89"/>
      <c r="B13" s="75"/>
      <c r="C13" s="76"/>
      <c r="D13" s="76"/>
      <c r="E13" s="76"/>
      <c r="F13" s="76"/>
      <c r="G13" s="77"/>
    </row>
    <row r="14" spans="1:11" x14ac:dyDescent="0.2">
      <c r="A14" s="89"/>
      <c r="B14" s="97" t="s">
        <v>8</v>
      </c>
      <c r="C14" s="98"/>
      <c r="D14" s="98"/>
      <c r="E14" s="98"/>
      <c r="F14" s="98"/>
      <c r="G14" s="99"/>
    </row>
    <row r="15" spans="1:11" x14ac:dyDescent="0.2">
      <c r="A15" s="89"/>
      <c r="B15" s="4"/>
      <c r="C15" s="4" t="s">
        <v>6</v>
      </c>
      <c r="D15" s="4"/>
      <c r="E15" s="5"/>
      <c r="F15" s="8"/>
      <c r="G15" s="5">
        <f>E15*F15</f>
        <v>0</v>
      </c>
      <c r="J15" s="3"/>
    </row>
    <row r="16" spans="1:11" x14ac:dyDescent="0.2">
      <c r="A16" s="89"/>
      <c r="B16" s="4"/>
      <c r="C16" s="4" t="s">
        <v>6</v>
      </c>
      <c r="D16" s="4"/>
      <c r="E16" s="5"/>
      <c r="F16" s="8"/>
      <c r="G16" s="5">
        <f>E16*F16</f>
        <v>0</v>
      </c>
      <c r="J16" s="3"/>
    </row>
    <row r="17" spans="1:10" x14ac:dyDescent="0.2">
      <c r="A17" s="89"/>
      <c r="B17" s="71" t="s">
        <v>7</v>
      </c>
      <c r="C17" s="72"/>
      <c r="D17" s="72"/>
      <c r="E17" s="73"/>
      <c r="F17" s="9">
        <f>SUM(F15:F16)</f>
        <v>0</v>
      </c>
      <c r="G17" s="10">
        <f>SUM(G15:G16)</f>
        <v>0</v>
      </c>
    </row>
    <row r="18" spans="1:10" x14ac:dyDescent="0.2">
      <c r="A18" s="74" t="s">
        <v>24</v>
      </c>
      <c r="B18" s="90" t="s">
        <v>23</v>
      </c>
      <c r="C18" s="90"/>
      <c r="D18" s="90"/>
      <c r="E18" s="90"/>
      <c r="F18" s="90"/>
      <c r="G18" s="90"/>
      <c r="H18" s="23"/>
      <c r="I18" s="23"/>
      <c r="J18" s="23"/>
    </row>
    <row r="19" spans="1:10" x14ac:dyDescent="0.2">
      <c r="A19" s="74"/>
      <c r="B19" s="91" t="s">
        <v>18</v>
      </c>
      <c r="C19" s="92"/>
      <c r="D19" s="93"/>
      <c r="E19" s="7" t="s">
        <v>21</v>
      </c>
      <c r="F19" s="7" t="s">
        <v>22</v>
      </c>
      <c r="G19" s="10" t="s">
        <v>19</v>
      </c>
    </row>
    <row r="20" spans="1:10" x14ac:dyDescent="0.2">
      <c r="A20" s="74"/>
      <c r="B20" s="100"/>
      <c r="C20" s="101"/>
      <c r="D20" s="102"/>
      <c r="E20" s="20"/>
      <c r="F20" s="26"/>
      <c r="G20" s="12">
        <f>E20*F20</f>
        <v>0</v>
      </c>
    </row>
    <row r="21" spans="1:10" x14ac:dyDescent="0.2">
      <c r="A21" s="74"/>
      <c r="B21" s="47"/>
      <c r="C21" s="48"/>
      <c r="D21" s="49"/>
      <c r="E21" s="20"/>
      <c r="F21" s="26"/>
      <c r="G21" s="12">
        <f t="shared" ref="G21:G23" si="1">E21*F21</f>
        <v>0</v>
      </c>
    </row>
    <row r="22" spans="1:10" x14ac:dyDescent="0.2">
      <c r="A22" s="74"/>
      <c r="B22" s="47"/>
      <c r="C22" s="48"/>
      <c r="D22" s="49"/>
      <c r="E22" s="20"/>
      <c r="F22" s="26"/>
      <c r="G22" s="12">
        <f t="shared" si="1"/>
        <v>0</v>
      </c>
    </row>
    <row r="23" spans="1:10" x14ac:dyDescent="0.2">
      <c r="A23" s="74"/>
      <c r="B23" s="47"/>
      <c r="C23" s="48"/>
      <c r="D23" s="49"/>
      <c r="E23" s="20"/>
      <c r="F23" s="26"/>
      <c r="G23" s="12">
        <f t="shared" si="1"/>
        <v>0</v>
      </c>
    </row>
    <row r="24" spans="1:10" x14ac:dyDescent="0.2">
      <c r="A24" s="74"/>
      <c r="B24" s="100"/>
      <c r="C24" s="101"/>
      <c r="D24" s="102"/>
      <c r="E24" s="20"/>
      <c r="F24" s="26"/>
      <c r="G24" s="12">
        <f>E24*F24</f>
        <v>0</v>
      </c>
    </row>
    <row r="25" spans="1:10" x14ac:dyDescent="0.2">
      <c r="A25" s="74"/>
      <c r="B25" s="71" t="s">
        <v>7</v>
      </c>
      <c r="C25" s="72"/>
      <c r="D25" s="72"/>
      <c r="E25" s="72"/>
      <c r="F25" s="73"/>
      <c r="G25" s="10">
        <f>SUM(G20:G24)</f>
        <v>0</v>
      </c>
    </row>
    <row r="26" spans="1:10" x14ac:dyDescent="0.2">
      <c r="A26" s="74"/>
      <c r="B26" s="75"/>
      <c r="C26" s="76"/>
      <c r="D26" s="76"/>
      <c r="E26" s="76"/>
      <c r="F26" s="76"/>
      <c r="G26" s="77"/>
    </row>
    <row r="27" spans="1:10" ht="12.75" customHeight="1" x14ac:dyDescent="0.2">
      <c r="A27" s="88" t="s">
        <v>16</v>
      </c>
      <c r="B27" s="90" t="s">
        <v>52</v>
      </c>
      <c r="C27" s="90"/>
      <c r="D27" s="90"/>
      <c r="E27" s="90"/>
      <c r="F27" s="90"/>
      <c r="G27" s="90"/>
    </row>
    <row r="28" spans="1:10" x14ac:dyDescent="0.2">
      <c r="A28" s="89"/>
      <c r="B28" s="81" t="s">
        <v>18</v>
      </c>
      <c r="C28" s="82"/>
      <c r="D28" s="83"/>
      <c r="E28" s="7" t="s">
        <v>21</v>
      </c>
      <c r="F28" s="7" t="s">
        <v>22</v>
      </c>
      <c r="G28" s="18" t="s">
        <v>7</v>
      </c>
    </row>
    <row r="29" spans="1:10" x14ac:dyDescent="0.2">
      <c r="A29" s="89"/>
      <c r="B29" s="78" t="s">
        <v>41</v>
      </c>
      <c r="C29" s="79"/>
      <c r="D29" s="80"/>
      <c r="E29" s="20"/>
      <c r="F29" s="13"/>
      <c r="G29" s="19">
        <f>E29*F29</f>
        <v>0</v>
      </c>
    </row>
    <row r="30" spans="1:10" x14ac:dyDescent="0.2">
      <c r="A30" s="89"/>
      <c r="B30" s="78"/>
      <c r="C30" s="79"/>
      <c r="D30" s="79"/>
      <c r="E30" s="20"/>
      <c r="F30" s="13"/>
      <c r="G30" s="19">
        <f>E30*F30</f>
        <v>0</v>
      </c>
    </row>
    <row r="31" spans="1:10" x14ac:dyDescent="0.2">
      <c r="A31" s="89"/>
      <c r="B31" s="44"/>
      <c r="C31" s="45"/>
      <c r="D31" s="45"/>
      <c r="E31" s="20"/>
      <c r="F31" s="13"/>
      <c r="G31" s="19">
        <f>E31*F31</f>
        <v>0</v>
      </c>
    </row>
    <row r="32" spans="1:10" x14ac:dyDescent="0.2">
      <c r="A32" s="89"/>
      <c r="B32" s="44"/>
      <c r="C32" s="45"/>
      <c r="D32" s="45"/>
      <c r="E32" s="20"/>
      <c r="F32" s="13"/>
      <c r="G32" s="19">
        <f>E32*F32</f>
        <v>0</v>
      </c>
    </row>
    <row r="33" spans="1:7" x14ac:dyDescent="0.2">
      <c r="A33" s="89"/>
      <c r="B33" s="71" t="s">
        <v>7</v>
      </c>
      <c r="C33" s="72"/>
      <c r="D33" s="72"/>
      <c r="E33" s="72"/>
      <c r="F33" s="73"/>
      <c r="G33" s="10">
        <f>SUM(G29:G32)</f>
        <v>0</v>
      </c>
    </row>
    <row r="34" spans="1:7" x14ac:dyDescent="0.2">
      <c r="A34" s="89"/>
      <c r="B34" s="75"/>
      <c r="C34" s="76"/>
      <c r="D34" s="76"/>
      <c r="E34" s="76"/>
      <c r="F34" s="76"/>
      <c r="G34" s="77"/>
    </row>
    <row r="35" spans="1:7" ht="12.75" customHeight="1" x14ac:dyDescent="0.2">
      <c r="A35" s="89"/>
      <c r="B35" s="90" t="s">
        <v>38</v>
      </c>
      <c r="C35" s="90"/>
      <c r="D35" s="90"/>
      <c r="E35" s="90"/>
      <c r="F35" s="90"/>
      <c r="G35" s="90"/>
    </row>
    <row r="36" spans="1:7" ht="12.75" customHeight="1" x14ac:dyDescent="0.2">
      <c r="A36" s="89"/>
      <c r="B36" s="81" t="s">
        <v>18</v>
      </c>
      <c r="C36" s="82"/>
      <c r="D36" s="83"/>
      <c r="E36" s="7" t="s">
        <v>21</v>
      </c>
      <c r="F36" s="7" t="s">
        <v>22</v>
      </c>
      <c r="G36" s="18" t="s">
        <v>7</v>
      </c>
    </row>
    <row r="37" spans="1:7" ht="12.75" customHeight="1" x14ac:dyDescent="0.2">
      <c r="A37" s="89"/>
      <c r="B37" s="78"/>
      <c r="C37" s="79"/>
      <c r="D37" s="80"/>
      <c r="E37" s="20"/>
      <c r="F37" s="13"/>
      <c r="G37" s="19">
        <f>E37*F37</f>
        <v>0</v>
      </c>
    </row>
    <row r="38" spans="1:7" ht="12.75" customHeight="1" x14ac:dyDescent="0.2">
      <c r="A38" s="89"/>
      <c r="B38" s="44"/>
      <c r="C38" s="45"/>
      <c r="D38" s="46"/>
      <c r="E38" s="20"/>
      <c r="F38" s="13"/>
      <c r="G38" s="19">
        <f t="shared" ref="G38:G39" si="2">E38*F38</f>
        <v>0</v>
      </c>
    </row>
    <row r="39" spans="1:7" x14ac:dyDescent="0.2">
      <c r="A39" s="89"/>
      <c r="B39" s="78"/>
      <c r="C39" s="79"/>
      <c r="D39" s="80"/>
      <c r="E39" s="20"/>
      <c r="F39" s="13"/>
      <c r="G39" s="19">
        <f t="shared" si="2"/>
        <v>0</v>
      </c>
    </row>
    <row r="40" spans="1:7" x14ac:dyDescent="0.2">
      <c r="A40" s="89"/>
      <c r="B40" s="71" t="s">
        <v>7</v>
      </c>
      <c r="C40" s="72"/>
      <c r="D40" s="72"/>
      <c r="E40" s="72"/>
      <c r="F40" s="73"/>
      <c r="G40" s="10">
        <f>SUM(G37:G39)</f>
        <v>0</v>
      </c>
    </row>
    <row r="41" spans="1:7" x14ac:dyDescent="0.2">
      <c r="A41" s="89"/>
      <c r="B41" s="75"/>
      <c r="C41" s="76"/>
      <c r="D41" s="76"/>
      <c r="E41" s="76"/>
      <c r="F41" s="76"/>
      <c r="G41" s="77"/>
    </row>
    <row r="42" spans="1:7" ht="12.75" customHeight="1" x14ac:dyDescent="0.2">
      <c r="A42" s="74" t="s">
        <v>13</v>
      </c>
      <c r="B42" s="105"/>
      <c r="C42" s="106"/>
      <c r="D42" s="107"/>
      <c r="E42" s="84" t="s">
        <v>14</v>
      </c>
      <c r="F42" s="85"/>
      <c r="G42" s="15">
        <f>G17+G25+G33+G40</f>
        <v>0</v>
      </c>
    </row>
    <row r="43" spans="1:7" ht="12.75" customHeight="1" x14ac:dyDescent="0.2">
      <c r="A43" s="74"/>
      <c r="B43" s="108"/>
      <c r="C43" s="109"/>
      <c r="D43" s="110"/>
      <c r="E43" s="111" t="s">
        <v>72</v>
      </c>
      <c r="F43" s="85"/>
      <c r="G43" s="15">
        <f>G42*13.5%</f>
        <v>0</v>
      </c>
    </row>
    <row r="44" spans="1:7" ht="12.75" customHeight="1" x14ac:dyDescent="0.2">
      <c r="A44" s="74"/>
      <c r="B44" s="108"/>
      <c r="C44" s="109"/>
      <c r="D44" s="110"/>
      <c r="E44" s="84" t="s">
        <v>15</v>
      </c>
      <c r="F44" s="85"/>
      <c r="G44" s="16">
        <f>100%</f>
        <v>1</v>
      </c>
    </row>
    <row r="45" spans="1:7" ht="18" x14ac:dyDescent="0.25">
      <c r="A45" s="74"/>
      <c r="B45" s="108"/>
      <c r="C45" s="109"/>
      <c r="D45" s="110"/>
      <c r="E45" s="103" t="s">
        <v>12</v>
      </c>
      <c r="F45" s="104"/>
      <c r="G45" s="17">
        <f>G42+G43</f>
        <v>0</v>
      </c>
    </row>
    <row r="46" spans="1:7" x14ac:dyDescent="0.2">
      <c r="A46" s="74"/>
      <c r="B46" s="86"/>
      <c r="C46" s="87"/>
      <c r="D46" s="94"/>
      <c r="E46" s="95"/>
      <c r="F46" s="95"/>
      <c r="G46" s="96"/>
    </row>
    <row r="47" spans="1:7" x14ac:dyDescent="0.2">
      <c r="G47" s="3"/>
    </row>
    <row r="48" spans="1:7" x14ac:dyDescent="0.2">
      <c r="G48" s="3"/>
    </row>
    <row r="49" spans="7:7" x14ac:dyDescent="0.2">
      <c r="G49" s="3"/>
    </row>
    <row r="50" spans="7:7" x14ac:dyDescent="0.2">
      <c r="G50" s="3"/>
    </row>
    <row r="51" spans="7:7" x14ac:dyDescent="0.2">
      <c r="G51" s="3"/>
    </row>
  </sheetData>
  <sheetProtection selectLockedCells="1" selectUnlockedCells="1"/>
  <mergeCells count="36">
    <mergeCell ref="A18:A26"/>
    <mergeCell ref="B18:G18"/>
    <mergeCell ref="B19:D19"/>
    <mergeCell ref="B20:D20"/>
    <mergeCell ref="B24:D24"/>
    <mergeCell ref="B25:F25"/>
    <mergeCell ref="B26:G26"/>
    <mergeCell ref="A1:A17"/>
    <mergeCell ref="B2:G2"/>
    <mergeCell ref="B7:E7"/>
    <mergeCell ref="B8:G8"/>
    <mergeCell ref="B9:G9"/>
    <mergeCell ref="B12:E12"/>
    <mergeCell ref="B13:G13"/>
    <mergeCell ref="B14:G14"/>
    <mergeCell ref="B17:E17"/>
    <mergeCell ref="A27:A41"/>
    <mergeCell ref="B27:G27"/>
    <mergeCell ref="B28:D28"/>
    <mergeCell ref="B29:D29"/>
    <mergeCell ref="B30:D30"/>
    <mergeCell ref="B33:F33"/>
    <mergeCell ref="B34:G34"/>
    <mergeCell ref="B35:G35"/>
    <mergeCell ref="B36:D36"/>
    <mergeCell ref="B37:D37"/>
    <mergeCell ref="B39:D39"/>
    <mergeCell ref="B40:F40"/>
    <mergeCell ref="B41:G41"/>
    <mergeCell ref="A42:A46"/>
    <mergeCell ref="B42:D45"/>
    <mergeCell ref="E42:F42"/>
    <mergeCell ref="E43:F43"/>
    <mergeCell ref="E44:F44"/>
    <mergeCell ref="E45:F45"/>
    <mergeCell ref="B46:G46"/>
  </mergeCells>
  <pageMargins left="0.78749999999999998" right="0.78749999999999998" top="1.0527777777777778" bottom="1.0527777777777778" header="0.78749999999999998" footer="0.78749999999999998"/>
  <pageSetup paperSize="9" scale="67"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K51"/>
  <sheetViews>
    <sheetView showGridLines="0" topLeftCell="A10" zoomScaleNormal="100" workbookViewId="0">
      <selection activeCell="G43" sqref="G43"/>
    </sheetView>
  </sheetViews>
  <sheetFormatPr baseColWidth="10" defaultColWidth="11.5703125" defaultRowHeight="12.75" x14ac:dyDescent="0.2"/>
  <cols>
    <col min="1" max="1" width="11.5703125" style="2"/>
    <col min="2" max="2" width="23.28515625" style="1" customWidth="1"/>
    <col min="3" max="3" width="16.140625" style="1" customWidth="1"/>
    <col min="4" max="4" width="11.5703125" style="1"/>
    <col min="5" max="5" width="15.140625" style="1" customWidth="1"/>
    <col min="6" max="6" width="11.5703125" style="1"/>
    <col min="7" max="7" width="15.7109375" style="1" customWidth="1"/>
    <col min="8" max="8" width="5.85546875" style="1" customWidth="1"/>
    <col min="9" max="9" width="8" style="1" customWidth="1"/>
    <col min="10" max="16384" width="11.5703125" style="1"/>
  </cols>
  <sheetData>
    <row r="1" spans="1:11" ht="12.75" customHeight="1" x14ac:dyDescent="0.2">
      <c r="A1" s="89" t="s">
        <v>10</v>
      </c>
      <c r="B1" s="14" t="s">
        <v>17</v>
      </c>
      <c r="C1" s="14" t="s">
        <v>1</v>
      </c>
      <c r="D1" s="14" t="s">
        <v>2</v>
      </c>
      <c r="E1" s="14" t="s">
        <v>3</v>
      </c>
      <c r="F1" s="14" t="s">
        <v>4</v>
      </c>
      <c r="G1" s="14" t="s">
        <v>5</v>
      </c>
      <c r="I1" s="64" t="s">
        <v>60</v>
      </c>
    </row>
    <row r="2" spans="1:11" ht="12.75" customHeight="1" x14ac:dyDescent="0.2">
      <c r="A2" s="89"/>
      <c r="B2" s="68" t="s">
        <v>0</v>
      </c>
      <c r="C2" s="69"/>
      <c r="D2" s="69"/>
      <c r="E2" s="69"/>
      <c r="F2" s="69"/>
      <c r="G2" s="70"/>
      <c r="I2" s="24" t="s">
        <v>59</v>
      </c>
      <c r="J2" s="24"/>
      <c r="K2" s="24"/>
    </row>
    <row r="3" spans="1:11" ht="13.5" customHeight="1" x14ac:dyDescent="0.2">
      <c r="A3" s="89"/>
      <c r="B3" s="11"/>
      <c r="C3" s="4"/>
      <c r="D3" s="4"/>
      <c r="E3" s="5"/>
      <c r="F3" s="4"/>
      <c r="G3" s="5">
        <f>E3*F3</f>
        <v>0</v>
      </c>
      <c r="I3" s="24" t="s">
        <v>61</v>
      </c>
      <c r="J3" s="24"/>
      <c r="K3" s="24"/>
    </row>
    <row r="4" spans="1:11" x14ac:dyDescent="0.2">
      <c r="A4" s="89"/>
      <c r="B4" s="11"/>
      <c r="C4" s="4"/>
      <c r="D4" s="4"/>
      <c r="E4" s="5"/>
      <c r="F4" s="4"/>
      <c r="G4" s="5">
        <f t="shared" ref="G4:G5" si="0">E4*F4</f>
        <v>0</v>
      </c>
      <c r="I4" s="24"/>
      <c r="J4" s="25"/>
      <c r="K4" s="24"/>
    </row>
    <row r="5" spans="1:11" x14ac:dyDescent="0.2">
      <c r="A5" s="89"/>
      <c r="B5" s="11"/>
      <c r="C5" s="4"/>
      <c r="D5" s="4"/>
      <c r="E5" s="5"/>
      <c r="F5" s="4"/>
      <c r="G5" s="5">
        <f t="shared" si="0"/>
        <v>0</v>
      </c>
      <c r="I5" s="24"/>
      <c r="J5" s="25"/>
      <c r="K5" s="24"/>
    </row>
    <row r="6" spans="1:11" x14ac:dyDescent="0.2">
      <c r="A6" s="89"/>
      <c r="B6" s="11"/>
      <c r="C6" s="4"/>
      <c r="D6" s="4"/>
      <c r="E6" s="5"/>
      <c r="F6" s="4"/>
      <c r="G6" s="5">
        <f>E6*F6</f>
        <v>0</v>
      </c>
      <c r="I6" s="24"/>
      <c r="J6" s="25"/>
      <c r="K6" s="24"/>
    </row>
    <row r="7" spans="1:11" x14ac:dyDescent="0.2">
      <c r="A7" s="89"/>
      <c r="B7" s="71" t="s">
        <v>7</v>
      </c>
      <c r="C7" s="72"/>
      <c r="D7" s="72"/>
      <c r="E7" s="73"/>
      <c r="F7" s="6">
        <f>SUM(F3:F6)</f>
        <v>0</v>
      </c>
      <c r="G7" s="10">
        <f>SUM(G3:G6)</f>
        <v>0</v>
      </c>
      <c r="I7" s="24"/>
      <c r="J7" s="25"/>
      <c r="K7" s="24"/>
    </row>
    <row r="8" spans="1:11" x14ac:dyDescent="0.2">
      <c r="A8" s="89"/>
      <c r="B8" s="75"/>
      <c r="C8" s="76"/>
      <c r="D8" s="76"/>
      <c r="E8" s="76"/>
      <c r="F8" s="76"/>
      <c r="G8" s="77"/>
      <c r="I8" s="24"/>
      <c r="J8" s="24"/>
      <c r="K8" s="24"/>
    </row>
    <row r="9" spans="1:11" x14ac:dyDescent="0.2">
      <c r="A9" s="89"/>
      <c r="B9" s="68" t="s">
        <v>9</v>
      </c>
      <c r="C9" s="69"/>
      <c r="D9" s="69"/>
      <c r="E9" s="69"/>
      <c r="F9" s="69"/>
      <c r="G9" s="70"/>
      <c r="I9" s="24"/>
      <c r="J9" s="24"/>
      <c r="K9" s="24"/>
    </row>
    <row r="10" spans="1:11" x14ac:dyDescent="0.2">
      <c r="A10" s="89"/>
      <c r="B10" s="40"/>
      <c r="C10" s="4"/>
      <c r="D10" s="4"/>
      <c r="E10" s="5">
        <v>0</v>
      </c>
      <c r="F10" s="8"/>
      <c r="G10" s="5">
        <f>E10*F10</f>
        <v>0</v>
      </c>
    </row>
    <row r="11" spans="1:11" x14ac:dyDescent="0.2">
      <c r="A11" s="89"/>
      <c r="B11" s="4"/>
      <c r="C11" s="4"/>
      <c r="D11" s="4"/>
      <c r="E11" s="5">
        <v>0</v>
      </c>
      <c r="F11" s="8"/>
      <c r="G11" s="5">
        <f>E11*F11</f>
        <v>0</v>
      </c>
    </row>
    <row r="12" spans="1:11" x14ac:dyDescent="0.2">
      <c r="A12" s="89"/>
      <c r="B12" s="71" t="s">
        <v>7</v>
      </c>
      <c r="C12" s="72"/>
      <c r="D12" s="72"/>
      <c r="E12" s="73"/>
      <c r="F12" s="9">
        <f>SUM(F10:F10)</f>
        <v>0</v>
      </c>
      <c r="G12" s="10">
        <f>SUM(G10:G11)</f>
        <v>0</v>
      </c>
    </row>
    <row r="13" spans="1:11" x14ac:dyDescent="0.2">
      <c r="A13" s="89"/>
      <c r="B13" s="75"/>
      <c r="C13" s="76"/>
      <c r="D13" s="76"/>
      <c r="E13" s="76"/>
      <c r="F13" s="76"/>
      <c r="G13" s="77"/>
    </row>
    <row r="14" spans="1:11" x14ac:dyDescent="0.2">
      <c r="A14" s="89"/>
      <c r="B14" s="97" t="s">
        <v>8</v>
      </c>
      <c r="C14" s="98"/>
      <c r="D14" s="98"/>
      <c r="E14" s="98"/>
      <c r="F14" s="98"/>
      <c r="G14" s="99"/>
    </row>
    <row r="15" spans="1:11" x14ac:dyDescent="0.2">
      <c r="A15" s="89"/>
      <c r="B15" s="4"/>
      <c r="C15" s="4" t="s">
        <v>6</v>
      </c>
      <c r="D15" s="4"/>
      <c r="E15" s="5"/>
      <c r="F15" s="8"/>
      <c r="G15" s="5">
        <f>E15*F15</f>
        <v>0</v>
      </c>
      <c r="J15" s="3"/>
    </row>
    <row r="16" spans="1:11" x14ac:dyDescent="0.2">
      <c r="A16" s="89"/>
      <c r="B16" s="4"/>
      <c r="C16" s="4" t="s">
        <v>6</v>
      </c>
      <c r="D16" s="4"/>
      <c r="E16" s="5"/>
      <c r="F16" s="8"/>
      <c r="G16" s="5">
        <f>E16*F16</f>
        <v>0</v>
      </c>
      <c r="J16" s="3"/>
    </row>
    <row r="17" spans="1:10" x14ac:dyDescent="0.2">
      <c r="A17" s="89"/>
      <c r="B17" s="71" t="s">
        <v>7</v>
      </c>
      <c r="C17" s="72"/>
      <c r="D17" s="72"/>
      <c r="E17" s="73"/>
      <c r="F17" s="9">
        <f>SUM(F15:F16)</f>
        <v>0</v>
      </c>
      <c r="G17" s="10">
        <f>SUM(G15:G16)</f>
        <v>0</v>
      </c>
    </row>
    <row r="18" spans="1:10" x14ac:dyDescent="0.2">
      <c r="A18" s="74" t="s">
        <v>24</v>
      </c>
      <c r="B18" s="90" t="s">
        <v>23</v>
      </c>
      <c r="C18" s="90"/>
      <c r="D18" s="90"/>
      <c r="E18" s="90"/>
      <c r="F18" s="90"/>
      <c r="G18" s="90"/>
      <c r="H18" s="23"/>
      <c r="I18" s="23"/>
      <c r="J18" s="23"/>
    </row>
    <row r="19" spans="1:10" x14ac:dyDescent="0.2">
      <c r="A19" s="74"/>
      <c r="B19" s="91" t="s">
        <v>18</v>
      </c>
      <c r="C19" s="92"/>
      <c r="D19" s="93"/>
      <c r="E19" s="7" t="s">
        <v>21</v>
      </c>
      <c r="F19" s="7" t="s">
        <v>22</v>
      </c>
      <c r="G19" s="10" t="s">
        <v>19</v>
      </c>
    </row>
    <row r="20" spans="1:10" x14ac:dyDescent="0.2">
      <c r="A20" s="74"/>
      <c r="B20" s="100"/>
      <c r="C20" s="101"/>
      <c r="D20" s="102"/>
      <c r="E20" s="20"/>
      <c r="F20" s="26"/>
      <c r="G20" s="12">
        <f>E20*F20</f>
        <v>0</v>
      </c>
    </row>
    <row r="21" spans="1:10" x14ac:dyDescent="0.2">
      <c r="A21" s="74"/>
      <c r="B21" s="47"/>
      <c r="C21" s="48"/>
      <c r="D21" s="49"/>
      <c r="E21" s="20"/>
      <c r="F21" s="26"/>
      <c r="G21" s="12">
        <f t="shared" ref="G21:G23" si="1">E21*F21</f>
        <v>0</v>
      </c>
    </row>
    <row r="22" spans="1:10" x14ac:dyDescent="0.2">
      <c r="A22" s="74"/>
      <c r="B22" s="47"/>
      <c r="C22" s="48"/>
      <c r="D22" s="49"/>
      <c r="E22" s="20"/>
      <c r="F22" s="26"/>
      <c r="G22" s="12">
        <f t="shared" si="1"/>
        <v>0</v>
      </c>
    </row>
    <row r="23" spans="1:10" x14ac:dyDescent="0.2">
      <c r="A23" s="74"/>
      <c r="B23" s="47"/>
      <c r="C23" s="48"/>
      <c r="D23" s="49"/>
      <c r="E23" s="20"/>
      <c r="F23" s="26"/>
      <c r="G23" s="12">
        <f t="shared" si="1"/>
        <v>0</v>
      </c>
    </row>
    <row r="24" spans="1:10" x14ac:dyDescent="0.2">
      <c r="A24" s="74"/>
      <c r="B24" s="100"/>
      <c r="C24" s="101"/>
      <c r="D24" s="102"/>
      <c r="E24" s="20"/>
      <c r="F24" s="26"/>
      <c r="G24" s="12">
        <f>E24*F24</f>
        <v>0</v>
      </c>
    </row>
    <row r="25" spans="1:10" x14ac:dyDescent="0.2">
      <c r="A25" s="74"/>
      <c r="B25" s="71" t="s">
        <v>7</v>
      </c>
      <c r="C25" s="72"/>
      <c r="D25" s="72"/>
      <c r="E25" s="72"/>
      <c r="F25" s="73"/>
      <c r="G25" s="10">
        <f>SUM(G20:G24)</f>
        <v>0</v>
      </c>
    </row>
    <row r="26" spans="1:10" x14ac:dyDescent="0.2">
      <c r="A26" s="74"/>
      <c r="B26" s="75"/>
      <c r="C26" s="76"/>
      <c r="D26" s="76"/>
      <c r="E26" s="76"/>
      <c r="F26" s="76"/>
      <c r="G26" s="77"/>
    </row>
    <row r="27" spans="1:10" ht="12.75" customHeight="1" x14ac:dyDescent="0.2">
      <c r="A27" s="88" t="s">
        <v>16</v>
      </c>
      <c r="B27" s="90" t="s">
        <v>52</v>
      </c>
      <c r="C27" s="90"/>
      <c r="D27" s="90"/>
      <c r="E27" s="90"/>
      <c r="F27" s="90"/>
      <c r="G27" s="90"/>
    </row>
    <row r="28" spans="1:10" x14ac:dyDescent="0.2">
      <c r="A28" s="89"/>
      <c r="B28" s="81" t="s">
        <v>18</v>
      </c>
      <c r="C28" s="82"/>
      <c r="D28" s="83"/>
      <c r="E28" s="7" t="s">
        <v>21</v>
      </c>
      <c r="F28" s="7" t="s">
        <v>22</v>
      </c>
      <c r="G28" s="18" t="s">
        <v>7</v>
      </c>
    </row>
    <row r="29" spans="1:10" x14ac:dyDescent="0.2">
      <c r="A29" s="89"/>
      <c r="B29" s="78" t="s">
        <v>41</v>
      </c>
      <c r="C29" s="79"/>
      <c r="D29" s="80"/>
      <c r="E29" s="20"/>
      <c r="F29" s="13"/>
      <c r="G29" s="19">
        <f>E29*F29</f>
        <v>0</v>
      </c>
    </row>
    <row r="30" spans="1:10" x14ac:dyDescent="0.2">
      <c r="A30" s="89"/>
      <c r="B30" s="78"/>
      <c r="C30" s="79"/>
      <c r="D30" s="79"/>
      <c r="E30" s="20"/>
      <c r="F30" s="13"/>
      <c r="G30" s="19">
        <f>E30*F30</f>
        <v>0</v>
      </c>
    </row>
    <row r="31" spans="1:10" x14ac:dyDescent="0.2">
      <c r="A31" s="89"/>
      <c r="B31" s="44"/>
      <c r="C31" s="45"/>
      <c r="D31" s="45"/>
      <c r="E31" s="20"/>
      <c r="F31" s="13"/>
      <c r="G31" s="19">
        <f>E31*F31</f>
        <v>0</v>
      </c>
    </row>
    <row r="32" spans="1:10" x14ac:dyDescent="0.2">
      <c r="A32" s="89"/>
      <c r="B32" s="44"/>
      <c r="C32" s="45"/>
      <c r="D32" s="45"/>
      <c r="E32" s="20"/>
      <c r="F32" s="13"/>
      <c r="G32" s="19">
        <f>E32*F32</f>
        <v>0</v>
      </c>
    </row>
    <row r="33" spans="1:7" x14ac:dyDescent="0.2">
      <c r="A33" s="89"/>
      <c r="B33" s="71" t="s">
        <v>7</v>
      </c>
      <c r="C33" s="72"/>
      <c r="D33" s="72"/>
      <c r="E33" s="72"/>
      <c r="F33" s="73"/>
      <c r="G33" s="10">
        <f>SUM(G29:G32)</f>
        <v>0</v>
      </c>
    </row>
    <row r="34" spans="1:7" x14ac:dyDescent="0.2">
      <c r="A34" s="89"/>
      <c r="B34" s="75"/>
      <c r="C34" s="76"/>
      <c r="D34" s="76"/>
      <c r="E34" s="76"/>
      <c r="F34" s="76"/>
      <c r="G34" s="77"/>
    </row>
    <row r="35" spans="1:7" ht="12.75" customHeight="1" x14ac:dyDescent="0.2">
      <c r="A35" s="89"/>
      <c r="B35" s="90" t="s">
        <v>38</v>
      </c>
      <c r="C35" s="90"/>
      <c r="D35" s="90"/>
      <c r="E35" s="90"/>
      <c r="F35" s="90"/>
      <c r="G35" s="90"/>
    </row>
    <row r="36" spans="1:7" ht="12.75" customHeight="1" x14ac:dyDescent="0.2">
      <c r="A36" s="89"/>
      <c r="B36" s="81" t="s">
        <v>18</v>
      </c>
      <c r="C36" s="82"/>
      <c r="D36" s="83"/>
      <c r="E36" s="7" t="s">
        <v>21</v>
      </c>
      <c r="F36" s="7" t="s">
        <v>22</v>
      </c>
      <c r="G36" s="18" t="s">
        <v>7</v>
      </c>
    </row>
    <row r="37" spans="1:7" ht="12.75" customHeight="1" x14ac:dyDescent="0.2">
      <c r="A37" s="89"/>
      <c r="B37" s="78"/>
      <c r="C37" s="79"/>
      <c r="D37" s="80"/>
      <c r="E37" s="20"/>
      <c r="F37" s="13"/>
      <c r="G37" s="19">
        <f>E37*F37</f>
        <v>0</v>
      </c>
    </row>
    <row r="38" spans="1:7" ht="12.75" customHeight="1" x14ac:dyDescent="0.2">
      <c r="A38" s="89"/>
      <c r="B38" s="44"/>
      <c r="C38" s="45"/>
      <c r="D38" s="46"/>
      <c r="E38" s="20"/>
      <c r="F38" s="13"/>
      <c r="G38" s="19">
        <f t="shared" ref="G38:G39" si="2">E38*F38</f>
        <v>0</v>
      </c>
    </row>
    <row r="39" spans="1:7" x14ac:dyDescent="0.2">
      <c r="A39" s="89"/>
      <c r="B39" s="78"/>
      <c r="C39" s="79"/>
      <c r="D39" s="80"/>
      <c r="E39" s="20"/>
      <c r="F39" s="13"/>
      <c r="G39" s="19">
        <f t="shared" si="2"/>
        <v>0</v>
      </c>
    </row>
    <row r="40" spans="1:7" x14ac:dyDescent="0.2">
      <c r="A40" s="89"/>
      <c r="B40" s="71" t="s">
        <v>7</v>
      </c>
      <c r="C40" s="72"/>
      <c r="D40" s="72"/>
      <c r="E40" s="72"/>
      <c r="F40" s="73"/>
      <c r="G40" s="10">
        <f>SUM(G37:G39)</f>
        <v>0</v>
      </c>
    </row>
    <row r="41" spans="1:7" x14ac:dyDescent="0.2">
      <c r="A41" s="89"/>
      <c r="B41" s="75"/>
      <c r="C41" s="76"/>
      <c r="D41" s="76"/>
      <c r="E41" s="76"/>
      <c r="F41" s="76"/>
      <c r="G41" s="77"/>
    </row>
    <row r="42" spans="1:7" ht="12.75" customHeight="1" x14ac:dyDescent="0.2">
      <c r="A42" s="74" t="s">
        <v>13</v>
      </c>
      <c r="B42" s="105"/>
      <c r="C42" s="106"/>
      <c r="D42" s="107"/>
      <c r="E42" s="84" t="s">
        <v>14</v>
      </c>
      <c r="F42" s="85"/>
      <c r="G42" s="15">
        <f>G17+G25+G33+G40</f>
        <v>0</v>
      </c>
    </row>
    <row r="43" spans="1:7" ht="12.75" customHeight="1" x14ac:dyDescent="0.2">
      <c r="A43" s="74"/>
      <c r="B43" s="108"/>
      <c r="C43" s="109"/>
      <c r="D43" s="110"/>
      <c r="E43" s="111" t="s">
        <v>72</v>
      </c>
      <c r="F43" s="85"/>
      <c r="G43" s="15">
        <f>G42*13.5%</f>
        <v>0</v>
      </c>
    </row>
    <row r="44" spans="1:7" ht="12.75" customHeight="1" x14ac:dyDescent="0.2">
      <c r="A44" s="74"/>
      <c r="B44" s="108"/>
      <c r="C44" s="109"/>
      <c r="D44" s="110"/>
      <c r="E44" s="84" t="s">
        <v>15</v>
      </c>
      <c r="F44" s="85"/>
      <c r="G44" s="16">
        <f>100%</f>
        <v>1</v>
      </c>
    </row>
    <row r="45" spans="1:7" ht="18" x14ac:dyDescent="0.25">
      <c r="A45" s="74"/>
      <c r="B45" s="108"/>
      <c r="C45" s="109"/>
      <c r="D45" s="110"/>
      <c r="E45" s="103" t="s">
        <v>12</v>
      </c>
      <c r="F45" s="104"/>
      <c r="G45" s="17">
        <f>G42+G43</f>
        <v>0</v>
      </c>
    </row>
    <row r="46" spans="1:7" x14ac:dyDescent="0.2">
      <c r="A46" s="74"/>
      <c r="B46" s="86"/>
      <c r="C46" s="87"/>
      <c r="D46" s="94"/>
      <c r="E46" s="95"/>
      <c r="F46" s="95"/>
      <c r="G46" s="96"/>
    </row>
    <row r="47" spans="1:7" x14ac:dyDescent="0.2">
      <c r="G47" s="3"/>
    </row>
    <row r="48" spans="1:7" x14ac:dyDescent="0.2">
      <c r="G48" s="3"/>
    </row>
    <row r="49" spans="7:7" x14ac:dyDescent="0.2">
      <c r="G49" s="3"/>
    </row>
    <row r="50" spans="7:7" x14ac:dyDescent="0.2">
      <c r="G50" s="3"/>
    </row>
    <row r="51" spans="7:7" x14ac:dyDescent="0.2">
      <c r="G51" s="3"/>
    </row>
  </sheetData>
  <sheetProtection selectLockedCells="1" selectUnlockedCells="1"/>
  <mergeCells count="36">
    <mergeCell ref="A18:A26"/>
    <mergeCell ref="B18:G18"/>
    <mergeCell ref="B19:D19"/>
    <mergeCell ref="B20:D20"/>
    <mergeCell ref="B24:D24"/>
    <mergeCell ref="B25:F25"/>
    <mergeCell ref="B26:G26"/>
    <mergeCell ref="A1:A17"/>
    <mergeCell ref="B2:G2"/>
    <mergeCell ref="B7:E7"/>
    <mergeCell ref="B8:G8"/>
    <mergeCell ref="B9:G9"/>
    <mergeCell ref="B12:E12"/>
    <mergeCell ref="B13:G13"/>
    <mergeCell ref="B14:G14"/>
    <mergeCell ref="B17:E17"/>
    <mergeCell ref="A27:A41"/>
    <mergeCell ref="B27:G27"/>
    <mergeCell ref="B28:D28"/>
    <mergeCell ref="B29:D29"/>
    <mergeCell ref="B30:D30"/>
    <mergeCell ref="B33:F33"/>
    <mergeCell ref="B34:G34"/>
    <mergeCell ref="B35:G35"/>
    <mergeCell ref="B36:D36"/>
    <mergeCell ref="B37:D37"/>
    <mergeCell ref="B39:D39"/>
    <mergeCell ref="B40:F40"/>
    <mergeCell ref="B41:G41"/>
    <mergeCell ref="A42:A46"/>
    <mergeCell ref="B42:D45"/>
    <mergeCell ref="E42:F42"/>
    <mergeCell ref="E43:F43"/>
    <mergeCell ref="E44:F44"/>
    <mergeCell ref="E45:F45"/>
    <mergeCell ref="B46:G46"/>
  </mergeCells>
  <pageMargins left="0.78749999999999998" right="0.78749999999999998" top="1.0527777777777778" bottom="1.0527777777777778" header="0.78749999999999998" footer="0.78749999999999998"/>
  <pageSetup paperSize="9" scale="67"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A1:H17"/>
  <sheetViews>
    <sheetView showGridLines="0" workbookViewId="0">
      <selection activeCell="H18" sqref="H18"/>
    </sheetView>
  </sheetViews>
  <sheetFormatPr baseColWidth="10" defaultRowHeight="12.75" x14ac:dyDescent="0.2"/>
  <cols>
    <col min="1" max="1" width="40.7109375" customWidth="1"/>
    <col min="2" max="2" width="14.5703125" customWidth="1"/>
    <col min="3" max="3" width="14.42578125" customWidth="1"/>
    <col min="4" max="5" width="14.7109375" customWidth="1"/>
    <col min="6" max="6" width="12.5703125" customWidth="1"/>
    <col min="7" max="7" width="12.28515625" customWidth="1"/>
    <col min="8" max="8" width="17.140625" customWidth="1"/>
  </cols>
  <sheetData>
    <row r="1" spans="1:8" ht="27.75" customHeight="1" x14ac:dyDescent="0.2">
      <c r="A1" s="114" t="s">
        <v>74</v>
      </c>
      <c r="B1" s="115"/>
      <c r="C1" s="115"/>
      <c r="D1" s="115"/>
      <c r="E1" s="115"/>
      <c r="F1" s="115"/>
      <c r="G1" s="116"/>
    </row>
    <row r="2" spans="1:8" ht="20.100000000000001" customHeight="1" x14ac:dyDescent="0.2">
      <c r="A2" s="112"/>
      <c r="B2" s="117" t="s">
        <v>26</v>
      </c>
      <c r="C2" s="118"/>
      <c r="D2" s="119"/>
      <c r="E2" s="58" t="s">
        <v>39</v>
      </c>
      <c r="F2" s="58" t="s">
        <v>29</v>
      </c>
      <c r="G2" s="58" t="s">
        <v>30</v>
      </c>
    </row>
    <row r="3" spans="1:8" s="27" customFormat="1" ht="25.5" x14ac:dyDescent="0.2">
      <c r="A3" s="112"/>
      <c r="B3" s="31" t="s">
        <v>40</v>
      </c>
      <c r="C3" s="31" t="s">
        <v>27</v>
      </c>
      <c r="D3" s="113" t="s">
        <v>33</v>
      </c>
      <c r="E3" s="113"/>
      <c r="F3" s="113"/>
      <c r="G3" s="113"/>
    </row>
    <row r="4" spans="1:8" ht="20.100000000000001" customHeight="1" x14ac:dyDescent="0.2">
      <c r="A4" s="32" t="s">
        <v>28</v>
      </c>
      <c r="B4" s="29">
        <v>1848.5</v>
      </c>
      <c r="C4" s="29">
        <v>2300</v>
      </c>
      <c r="D4" s="30">
        <v>3217.05</v>
      </c>
      <c r="E4" s="41">
        <f>D4*6</f>
        <v>19302.300000000003</v>
      </c>
      <c r="F4" s="29">
        <f>D4*12</f>
        <v>38604.600000000006</v>
      </c>
      <c r="G4" s="29">
        <f>D4*36</f>
        <v>115813.8</v>
      </c>
      <c r="H4" s="66" t="s">
        <v>69</v>
      </c>
    </row>
    <row r="5" spans="1:8" ht="20.100000000000001" customHeight="1" x14ac:dyDescent="0.2">
      <c r="A5" s="32" t="s">
        <v>25</v>
      </c>
      <c r="B5" s="29">
        <v>2034.95</v>
      </c>
      <c r="C5" s="29">
        <v>2532</v>
      </c>
      <c r="D5" s="30">
        <v>3541.55</v>
      </c>
      <c r="E5" s="41">
        <f t="shared" ref="E5:E9" si="0">D5*6</f>
        <v>21249.300000000003</v>
      </c>
      <c r="F5" s="29">
        <f t="shared" ref="F5:F8" si="1">D5*12</f>
        <v>42498.600000000006</v>
      </c>
      <c r="G5" s="29">
        <f t="shared" ref="G5" si="2">D5*36</f>
        <v>127495.8</v>
      </c>
      <c r="H5" s="66"/>
    </row>
    <row r="6" spans="1:8" ht="20.100000000000001" customHeight="1" x14ac:dyDescent="0.2">
      <c r="A6" s="33" t="s">
        <v>47</v>
      </c>
      <c r="B6" s="29">
        <f t="shared" ref="B5:B8" si="3">C6-(C6*20%)</f>
        <v>2354.2560000000003</v>
      </c>
      <c r="C6" s="29">
        <v>2942.82</v>
      </c>
      <c r="D6" s="30">
        <v>4174.1000000000004</v>
      </c>
      <c r="E6" s="41">
        <f t="shared" si="0"/>
        <v>25044.600000000002</v>
      </c>
      <c r="F6" s="29">
        <f t="shared" si="1"/>
        <v>50089.200000000004</v>
      </c>
      <c r="G6" s="42"/>
    </row>
    <row r="7" spans="1:8" ht="20.100000000000001" customHeight="1" x14ac:dyDescent="0.2">
      <c r="A7" s="33" t="s">
        <v>48</v>
      </c>
      <c r="B7" s="29">
        <f t="shared" si="3"/>
        <v>2024.36</v>
      </c>
      <c r="C7" s="29">
        <v>2530.4499999999998</v>
      </c>
      <c r="D7" s="30">
        <v>3589.2</v>
      </c>
      <c r="E7" s="41">
        <f t="shared" si="0"/>
        <v>21535.199999999997</v>
      </c>
      <c r="F7" s="29">
        <f t="shared" si="1"/>
        <v>43070.399999999994</v>
      </c>
      <c r="G7" s="43"/>
    </row>
    <row r="8" spans="1:8" ht="20.100000000000001" customHeight="1" x14ac:dyDescent="0.2">
      <c r="A8" s="33" t="s">
        <v>32</v>
      </c>
      <c r="B8" s="29">
        <f t="shared" si="3"/>
        <v>1600</v>
      </c>
      <c r="C8" s="29">
        <v>2000</v>
      </c>
      <c r="D8" s="30">
        <v>2838</v>
      </c>
      <c r="E8" s="41">
        <f t="shared" si="0"/>
        <v>17028</v>
      </c>
      <c r="F8" s="41">
        <f t="shared" si="1"/>
        <v>34056</v>
      </c>
    </row>
    <row r="9" spans="1:8" ht="20.100000000000001" customHeight="1" x14ac:dyDescent="0.2">
      <c r="A9" s="32" t="s">
        <v>73</v>
      </c>
      <c r="B9" s="29">
        <v>600</v>
      </c>
      <c r="C9" s="29">
        <f>B9</f>
        <v>600</v>
      </c>
      <c r="D9" s="30">
        <f>C9</f>
        <v>600</v>
      </c>
      <c r="E9" s="41">
        <f t="shared" si="0"/>
        <v>3600</v>
      </c>
    </row>
    <row r="10" spans="1:8" x14ac:dyDescent="0.2">
      <c r="C10" s="28"/>
      <c r="D10" s="28"/>
      <c r="E10" s="28"/>
    </row>
    <row r="11" spans="1:8" x14ac:dyDescent="0.2">
      <c r="C11" s="28"/>
      <c r="D11" s="28"/>
      <c r="E11" s="28"/>
    </row>
    <row r="12" spans="1:8" x14ac:dyDescent="0.2">
      <c r="A12" t="s">
        <v>75</v>
      </c>
      <c r="C12" s="28"/>
      <c r="D12" s="28"/>
      <c r="E12" s="28"/>
    </row>
    <row r="13" spans="1:8" x14ac:dyDescent="0.2">
      <c r="C13" s="28"/>
      <c r="D13" s="28"/>
      <c r="E13" s="28"/>
    </row>
    <row r="14" spans="1:8" x14ac:dyDescent="0.2">
      <c r="C14" s="28"/>
      <c r="D14" s="28"/>
      <c r="E14" s="28"/>
    </row>
    <row r="15" spans="1:8" x14ac:dyDescent="0.2">
      <c r="C15" s="28"/>
      <c r="D15" s="28"/>
      <c r="E15" s="28"/>
    </row>
    <row r="16" spans="1:8" x14ac:dyDescent="0.2">
      <c r="C16" s="28"/>
      <c r="D16" s="28"/>
      <c r="E16" s="28"/>
    </row>
    <row r="17" spans="3:5" x14ac:dyDescent="0.2">
      <c r="C17" s="28"/>
      <c r="D17" s="28"/>
      <c r="E17" s="28"/>
    </row>
  </sheetData>
  <mergeCells count="5">
    <mergeCell ref="A2:A3"/>
    <mergeCell ref="D3:G3"/>
    <mergeCell ref="A1:G1"/>
    <mergeCell ref="B2:D2"/>
    <mergeCell ref="H4:H5"/>
  </mergeCells>
  <pageMargins left="0.7" right="0.7" top="0.75" bottom="0.75" header="0.3" footer="0.3"/>
  <pageSetup paperSize="9"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4DC264824D91814CA16C082E5425DAA2" ma:contentTypeVersion="49" ma:contentTypeDescription="Crée un document." ma:contentTypeScope="" ma:versionID="7eeedaacb16467330cec20a574d232e8">
  <xsd:schema xmlns:xsd="http://www.w3.org/2001/XMLSchema" xmlns:xs="http://www.w3.org/2001/XMLSchema" xmlns:p="http://schemas.microsoft.com/office/2006/metadata/properties" xmlns:ns1="http://schemas.microsoft.com/sharepoint/v3" xmlns:ns2="f9e0ae02-35ff-4bb2-b1cd-69f72f1f9aa7" targetNamespace="http://schemas.microsoft.com/office/2006/metadata/properties" ma:root="true" ma:fieldsID="e6f53ff9d835843cd8ab75c8faedbb91" ns1:_="" ns2:_="">
    <xsd:import namespace="http://schemas.microsoft.com/sharepoint/v3"/>
    <xsd:import namespace="f9e0ae02-35ff-4bb2-b1cd-69f72f1f9aa7"/>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1:PublishingStartDate" minOccurs="0"/>
                <xsd:element ref="ns1:PublishingExpirationDate" minOccurs="0"/>
                <xsd:element ref="ns2:TaxKeywordTaxHTField" minOccurs="0"/>
                <xsd:element ref="ns2:la80c9fdd86444d988fdea01cd4dd970" minOccurs="0"/>
                <xsd:element ref="ns2:Suivi_x0020_par" minOccurs="0"/>
                <xsd:element ref="ns2:Typologie_x0020_action" minOccurs="0"/>
                <xsd:element ref="ns2:TaxCatchAllLabel" minOccurs="0"/>
                <xsd:element ref="ns2:k9a6b95c3fb74f6199c8aa4183c9260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Date de début de planification" ma:description="La colonne de site Date de début de planification est créée par la fonctionnalité de publication. Elle permet de spécifier les date et heure auxquelles cette page apparaîtra la première fois aux visiteurs du site." ma:internalName="PublishingStartDate">
      <xsd:simpleType>
        <xsd:restriction base="dms:Unknown"/>
      </xsd:simpleType>
    </xsd:element>
    <xsd:element name="PublishingExpirationDate" ma:index="16" nillable="true" ma:displayName="Date de fin de planification" ma:description="La colonne de site Date de fin de planification est créée par la fonctionnalité de publication. Elle permet de spécifier les date et heure auxquelles cette page n'apparaîtra plus aux visiteurs du si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9e0ae02-35ff-4bb2-b1cd-69f72f1f9aa7"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Conserver l’ID" ma:description="Conserver l’ID lors de l’ajout." ma:hidden="true" ma:internalName="_dlc_DocIdPersistId" ma:readOnly="true">
      <xsd:simpleType>
        <xsd:restriction base="dms:Boolean"/>
      </xsd:simpleType>
    </xsd:element>
    <xsd:element name="TaxCatchAll" ma:index="11" nillable="true" ma:displayName="Colonne Attraper tout de Taxonomie" ma:description="" ma:hidden="true" ma:list="{83c3e4ac-82c7-421c-b19d-6118fe4d2956}" ma:internalName="TaxCatchAll" ma:showField="CatchAllData" ma:web="f9e0ae02-35ff-4bb2-b1cd-69f72f1f9aa7">
      <xsd:complexType>
        <xsd:complexContent>
          <xsd:extension base="dms:MultiChoiceLookup">
            <xsd:sequence>
              <xsd:element name="Value" type="dms:Lookup" maxOccurs="unbounded" minOccurs="0" nillable="true"/>
            </xsd:sequence>
          </xsd:extension>
        </xsd:complexContent>
      </xsd:complexType>
    </xsd:element>
    <xsd:element name="TaxKeywordTaxHTField" ma:index="18" nillable="true" ma:taxonomy="true" ma:internalName="TaxKeywordTaxHTField" ma:taxonomyFieldName="TaxKeyword" ma:displayName="Mots clés d’entreprise" ma:fieldId="{23f27201-bee3-471e-b2e7-b64fd8b7ca38}" ma:taxonomyMulti="true" ma:sspId="1601574d-8f73-43d1-9e1d-b21d976c150b" ma:termSetId="00000000-0000-0000-0000-000000000000" ma:anchorId="00000000-0000-0000-0000-000000000000" ma:open="true" ma:isKeyword="true">
      <xsd:complexType>
        <xsd:sequence>
          <xsd:element ref="pc:Terms" minOccurs="0" maxOccurs="1"/>
        </xsd:sequence>
      </xsd:complexType>
    </xsd:element>
    <xsd:element name="la80c9fdd86444d988fdea01cd4dd970" ma:index="20" nillable="true" ma:taxonomy="true" ma:internalName="la80c9fdd86444d988fdea01cd4dd970" ma:taxonomyFieldName="Domaine_x0020_m_x00e9_tier_x0020_Amue" ma:displayName="Domaine métier Amue" ma:readOnly="false" ma:default="13;#Recherche, valorisation, information scientifique et technique|69e3cf62-c657-4361-8503-4c659b0f6c27" ma:fieldId="{5a80c9fd-d864-44d9-88fd-ea01cd4dd970}" ma:sspId="6dd8a7ad-c7c4-4d68-a4b6-3c122a739d09" ma:termSetId="756cc747-2ada-43a4-88c2-2bb759f16099" ma:anchorId="00000000-0000-0000-0000-000000000000" ma:open="true" ma:isKeyword="false">
      <xsd:complexType>
        <xsd:sequence>
          <xsd:element ref="pc:Terms" minOccurs="0" maxOccurs="1"/>
        </xsd:sequence>
      </xsd:complexType>
    </xsd:element>
    <xsd:element name="Suivi_x0020_par" ma:index="21" nillable="true" ma:displayName="Suivi par" ma:list="UserInfo" ma:SearchPeopleOnly="false" ma:SharePointGroup="0" ma:internalName="Suivi_x0020_par"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ypologie_x0020_action" ma:index="22" nillable="true" ma:displayName="Typologie action" ma:default="Formation" ma:format="Dropdown" ma:internalName="Typologie_x0020_action">
      <xsd:simpleType>
        <xsd:restriction base="dms:Choice">
          <xsd:enumeration value="Atelier"/>
          <xsd:enumeration value="Conférence"/>
          <xsd:enumeration value="Formation"/>
          <xsd:enumeration value="Groupe de travail"/>
        </xsd:restriction>
      </xsd:simpleType>
    </xsd:element>
    <xsd:element name="TaxCatchAllLabel" ma:index="23" nillable="true" ma:displayName="Colonne Attraper tout de Taxonomie1" ma:hidden="true" ma:list="{83c3e4ac-82c7-421c-b19d-6118fe4d2956}" ma:internalName="TaxCatchAllLabel" ma:readOnly="true" ma:showField="CatchAllDataLabel" ma:web="f9e0ae02-35ff-4bb2-b1cd-69f72f1f9aa7">
      <xsd:complexType>
        <xsd:complexContent>
          <xsd:extension base="dms:MultiChoiceLookup">
            <xsd:sequence>
              <xsd:element name="Value" type="dms:Lookup" maxOccurs="unbounded" minOccurs="0" nillable="true"/>
            </xsd:sequence>
          </xsd:extension>
        </xsd:complexContent>
      </xsd:complexType>
    </xsd:element>
    <xsd:element name="k9a6b95c3fb74f6199c8aa4183c9260a" ma:index="24" ma:taxonomy="true" ma:internalName="k9a6b95c3fb74f6199c8aa4183c9260a" ma:taxonomyFieldName="Intitul_x00e9__x0020_action" ma:displayName="Intitulé action" ma:default="88;#A classer Recherche|85c018a2-7acd-4a63-824c-7a26615619f8" ma:fieldId="{49a6b95c-3fb7-4f61-99c8-aa4183c9260a}" ma:sspId="6dd8a7ad-c7c4-4d68-a4b6-3c122a739d09" ma:termSetId="806770df-18ac-4248-a867-9bb0c22885f8"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3" ma:displayName="Auteur"/>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ma:index="14" ma:displayName="Commentaires"/>
        <xsd:element name="keywords" minOccurs="0" maxOccurs="1" type="xsd:string" ma:index="12" ma:displayName="Mots clé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KeywordTaxHTField xmlns="f9e0ae02-35ff-4bb2-b1cd-69f72f1f9aa7">
      <Terms xmlns="http://schemas.microsoft.com/office/infopath/2007/PartnerControls"/>
    </TaxKeywordTaxHTField>
    <TaxCatchAll xmlns="f9e0ae02-35ff-4bb2-b1cd-69f72f1f9aa7">
      <Value>16</Value>
      <Value>13</Value>
    </TaxCatchAll>
    <PublishingExpirationDate xmlns="http://schemas.microsoft.com/sharepoint/v3" xsi:nil="true"/>
    <PublishingStartDate xmlns="http://schemas.microsoft.com/sharepoint/v3" xsi:nil="true"/>
    <_dlc_DocId xmlns="f9e0ae02-35ff-4bb2-b1cd-69f72f1f9aa7">E7CEH5K4N63C-11-64</_dlc_DocId>
    <_dlc_DocIdUrl xmlns="f9e0ae02-35ff-4bb2-b1cd-69f72f1f9aa7">
      <Url>https://extranet.amue.fr/sites/dem/_layouts/15/DocIdRedir.aspx?ID=E7CEH5K4N63C-11-64</Url>
      <Description>E7CEH5K4N63C-11-64</Description>
    </_dlc_DocIdUrl>
    <Suivi_x0020_par xmlns="f9e0ae02-35ff-4bb2-b1cd-69f72f1f9aa7">
      <UserInfo>
        <DisplayName/>
        <AccountId xsi:nil="true"/>
        <AccountType/>
      </UserInfo>
    </Suivi_x0020_par>
    <la80c9fdd86444d988fdea01cd4dd970 xmlns="f9e0ae02-35ff-4bb2-b1cd-69f72f1f9aa7">
      <Terms xmlns="http://schemas.microsoft.com/office/infopath/2007/PartnerControls">
        <TermInfo xmlns="http://schemas.microsoft.com/office/infopath/2007/PartnerControls">
          <TermName xmlns="http://schemas.microsoft.com/office/infopath/2007/PartnerControls">Recherche, valorisation, information scientifique et technique</TermName>
          <TermId xmlns="http://schemas.microsoft.com/office/infopath/2007/PartnerControls">69e3cf62-c657-4361-8503-4c659b0f6c27</TermId>
        </TermInfo>
      </Terms>
    </la80c9fdd86444d988fdea01cd4dd970>
    <k9a6b95c3fb74f6199c8aa4183c9260a xmlns="f9e0ae02-35ff-4bb2-b1cd-69f72f1f9aa7">
      <Terms xmlns="http://schemas.microsoft.com/office/infopath/2007/PartnerControls">
        <TermInfo xmlns="http://schemas.microsoft.com/office/infopath/2007/PartnerControls">
          <TermName xmlns="http://schemas.microsoft.com/office/infopath/2007/PartnerControls">Le montage administratif et financier d’une réponse à un appel à projets</TermName>
          <TermId xmlns="http://schemas.microsoft.com/office/infopath/2007/PartnerControls">85ad87dd-8c81-4795-84c5-c74ff75867dd</TermId>
        </TermInfo>
      </Terms>
    </k9a6b95c3fb74f6199c8aa4183c9260a>
    <Typologie_x0020_action xmlns="f9e0ae02-35ff-4bb2-b1cd-69f72f1f9aa7">Formation</Typologie_x0020_action>
  </documentManagement>
</p:properties>
</file>

<file path=customXml/itemProps1.xml><?xml version="1.0" encoding="utf-8"?>
<ds:datastoreItem xmlns:ds="http://schemas.openxmlformats.org/officeDocument/2006/customXml" ds:itemID="{A1190C91-E10C-4031-B918-B410F95F77AF}">
  <ds:schemaRefs>
    <ds:schemaRef ds:uri="http://schemas.microsoft.com/sharepoint/events"/>
  </ds:schemaRefs>
</ds:datastoreItem>
</file>

<file path=customXml/itemProps2.xml><?xml version="1.0" encoding="utf-8"?>
<ds:datastoreItem xmlns:ds="http://schemas.openxmlformats.org/officeDocument/2006/customXml" ds:itemID="{EFBA7439-2D02-470D-BED7-DFD5C1EEE3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9e0ae02-35ff-4bb2-b1cd-69f72f1f9a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878412-861A-4A68-B310-50ADAB0669D2}">
  <ds:schemaRefs>
    <ds:schemaRef ds:uri="http://schemas.microsoft.com/sharepoint/v3/contenttype/forms"/>
  </ds:schemaRefs>
</ds:datastoreItem>
</file>

<file path=customXml/itemProps4.xml><?xml version="1.0" encoding="utf-8"?>
<ds:datastoreItem xmlns:ds="http://schemas.openxmlformats.org/officeDocument/2006/customXml" ds:itemID="{D49444A9-4CE7-4BC0-8356-3239C23DAB0D}">
  <ds:schemaRefs>
    <ds:schemaRef ds:uri="http://www.w3.org/XML/1998/namespace"/>
    <ds:schemaRef ds:uri="http://schemas.microsoft.com/office/2006/documentManagement/types"/>
    <ds:schemaRef ds:uri="http://schemas.microsoft.com/office/infopath/2007/PartnerControls"/>
    <ds:schemaRef ds:uri="http://purl.org/dc/elements/1.1/"/>
    <ds:schemaRef ds:uri="http://purl.org/dc/terms/"/>
    <ds:schemaRef ds:uri="http://schemas.microsoft.com/office/2006/metadata/properties"/>
    <ds:schemaRef ds:uri="f9e0ae02-35ff-4bb2-b1cd-69f72f1f9aa7"/>
    <ds:schemaRef ds:uri="http://schemas.microsoft.com/sharepoint/v3"/>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4</vt:i4>
      </vt:variant>
    </vt:vector>
  </HeadingPairs>
  <TitlesOfParts>
    <vt:vector size="10" baseType="lpstr">
      <vt:lpstr>SYNTHESE</vt:lpstr>
      <vt:lpstr>Partenaire 1</vt:lpstr>
      <vt:lpstr>Partenaire 2</vt:lpstr>
      <vt:lpstr>Partenaire 3</vt:lpstr>
      <vt:lpstr>Partenaire 4</vt:lpstr>
      <vt:lpstr>Grille salaires AU</vt:lpstr>
      <vt:lpstr>'Partenaire 1'!Zone_d_impression</vt:lpstr>
      <vt:lpstr>'Partenaire 2'!Zone_d_impression</vt:lpstr>
      <vt:lpstr>'Partenaire 3'!Zone_d_impression</vt:lpstr>
      <vt:lpstr>'Partenaire 4'!Zone_d_impression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AMUE_AAPmontage_Modèle calcul budget ANR_08.06.15_correction</dc:title>
  <dc:creator>Amue</dc:creator>
  <cp:lastModifiedBy>tricarib</cp:lastModifiedBy>
  <cp:lastPrinted>2015-10-22T12:41:04Z</cp:lastPrinted>
  <dcterms:created xsi:type="dcterms:W3CDTF">2014-04-14T06:58:40Z</dcterms:created>
  <dcterms:modified xsi:type="dcterms:W3CDTF">2025-02-18T08:30:50Z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0x0101004DC264824D91814CA16C082E5425DAA2</vt:lpwstr>
  </property>
  <property fmtid="{D5CDD505-2E9C-101B-9397-08002B2CF9AE}" pid="3" name="_dlc_DocIdItemGuid">
    <vt:lpwstr>7eabad21-a412-41a5-9873-4f669b77f509</vt:lpwstr>
  </property>
  <property fmtid="{D5CDD505-2E9C-101B-9397-08002B2CF9AE}" pid="4" name="TaxKeyword">
    <vt:lpwstr/>
  </property>
  <property fmtid="{D5CDD505-2E9C-101B-9397-08002B2CF9AE}" pid="5" name="Intitulés">
    <vt:lpwstr>16;#Le montage administratif et financier d’une réponse à un appel à projets|85ad87dd-8c81-4795-84c5-c74ff75867dd</vt:lpwstr>
  </property>
  <property fmtid="{D5CDD505-2E9C-101B-9397-08002B2CF9AE}" pid="6" name="Domaine Métier">
    <vt:lpwstr>13;#Recherche, valorisation, information scientifique et technique|69e3cf62-c657-4361-8503-4c659b0f6c27</vt:lpwstr>
  </property>
  <property fmtid="{D5CDD505-2E9C-101B-9397-08002B2CF9AE}" pid="7" name="Domaine métier Amue">
    <vt:lpwstr>13;#Recherche, valorisation, information scientifique et technique|69e3cf62-c657-4361-8503-4c659b0f6c27</vt:lpwstr>
  </property>
  <property fmtid="{D5CDD505-2E9C-101B-9397-08002B2CF9AE}" pid="8" name="Intitulé action">
    <vt:lpwstr>16;#Le montage administratif et financier d’une réponse à un appel à projets|85ad87dd-8c81-4795-84c5-c74ff75867dd</vt:lpwstr>
  </property>
</Properties>
</file>